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firstSheet="6" activeTab="7"/>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#N/A</definedName>
    <definedName name="_xlnm.Print_Area" localSheetId="0">0</definedName>
    <definedName name="_xlnm.Print_Area" localSheetId="13">'国有资本经营预算支出'!$A$2:$H$8</definedName>
    <definedName name="_xlnm.Print_Area" localSheetId="2">18</definedName>
    <definedName name="_xlnm.Print_Area" localSheetId="1">'收支总表'!$A$2:$D$40</definedName>
    <definedName name="_xlnm.Print_Area" localSheetId="7">'一般公共预算基本支出'!$A$2:$G$28</definedName>
    <definedName name="_xlnm.Print_Area" localSheetId="9">'一般公共预算三公经费支出'!$A$2:$H$9</definedName>
    <definedName name="_xlnm.Print_Area" localSheetId="8">'一般公共预算项目支出'!$A$2:$G$25</definedName>
    <definedName name="_xlnm.Print_Area" localSheetId="6">#N/A</definedName>
    <definedName name="_xlnm.Print_Area" localSheetId="14">'政府采购预算表'!$A$2:$T$8</definedName>
    <definedName name="_xlnm.Print_Area" localSheetId="11">'政府性基金三公经费支出'!$A$2:$H$8</definedName>
    <definedName name="_xlnm.Print_Area" localSheetId="12">'政府性基金预算项目支出'!$A$2:$G$7</definedName>
    <definedName name="_xlnm.Print_Area" localSheetId="10">'政府性基金支出'!$A$2:$H$8</definedName>
    <definedName name="_xlnm.Print_Area" localSheetId="3">'支出总表'!$A$2:$J$26</definedName>
  </definedNames>
  <calcPr fullCalcOnLoad="1"/>
</workbook>
</file>

<file path=xl/sharedStrings.xml><?xml version="1.0" encoding="utf-8"?>
<sst xmlns="http://schemas.openxmlformats.org/spreadsheetml/2006/main" count="860" uniqueCount="416">
  <si>
    <t>市目标督查办公室</t>
  </si>
  <si>
    <t>2018年部门预算</t>
  </si>
  <si>
    <t>报送日期：     年   月   日</t>
  </si>
  <si>
    <t>表1</t>
  </si>
  <si>
    <t>部门预算收支总表</t>
  </si>
  <si>
    <t>单位：佰元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</si>
  <si>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</si>
  <si>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</si>
  <si>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</si>
  <si>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</si>
  <si>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</si>
  <si>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</si>
  <si>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</si>
  <si>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</si>
  <si>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</si>
  <si>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</si>
  <si>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</si>
  <si>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</si>
  <si>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</si>
  <si>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</si>
  <si>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</si>
  <si>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</si>
  <si>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</si>
  <si>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</si>
  <si>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</si>
  <si>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</si>
  <si>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</si>
  <si>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</si>
  <si>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</si>
  <si>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</si>
  <si>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</si>
  <si>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</si>
  <si>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</si>
  <si>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</si>
  <si>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</si>
  <si>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</si>
  <si>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</si>
  <si>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</si>
  <si>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</si>
  <si>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</si>
  <si>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</si>
  <si>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</si>
  <si>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</si>
  <si>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</si>
  <si>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</si>
  <si>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</si>
  <si>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</si>
  <si>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</si>
  <si>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</si>
  <si>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</si>
  <si>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</si>
  <si>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</si>
  <si>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</si>
  <si>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</si>
  <si>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</si>
  <si>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</si>
  <si>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</si>
  <si>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</si>
  <si>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</si>
  <si>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</si>
  <si>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</si>
  <si>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</si>
  <si>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</si>
  <si>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</si>
  <si>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</si>
  <si>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</si>
  <si>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</si>
  <si>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</si>
  <si>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</si>
  <si>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</si>
  <si>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</si>
  <si>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</si>
  <si>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</si>
  <si>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</si>
  <si>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</si>
  <si>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</si>
  <si>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</si>
  <si>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</si>
  <si>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</si>
  <si>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</si>
  <si>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327301</t>
  </si>
  <si>
    <t>市目标督查办公室机关</t>
  </si>
  <si>
    <t>201</t>
  </si>
  <si>
    <t xml:space="preserve">  一般公共服务支出</t>
  </si>
  <si>
    <t>31</t>
  </si>
  <si>
    <t xml:space="preserve">    党委办公厅（室）及相关机构事务</t>
  </si>
  <si>
    <t xml:space="preserve">  201</t>
  </si>
  <si>
    <t xml:space="preserve">  31</t>
  </si>
  <si>
    <t>01</t>
  </si>
  <si>
    <t xml:space="preserve">  327301</t>
  </si>
  <si>
    <t xml:space="preserve">      行政运行</t>
  </si>
  <si>
    <t>02</t>
  </si>
  <si>
    <t xml:space="preserve">      一般行政管理事务</t>
  </si>
  <si>
    <t>208</t>
  </si>
  <si>
    <t xml:space="preserve">  社会保障和就业支出</t>
  </si>
  <si>
    <t>05</t>
  </si>
  <si>
    <t xml:space="preserve">    行政事业单位离退休</t>
  </si>
  <si>
    <t xml:space="preserve">  208</t>
  </si>
  <si>
    <t xml:space="preserve">  05</t>
  </si>
  <si>
    <t xml:space="preserve">      机关事业单位基本养老保险缴费支出</t>
  </si>
  <si>
    <t>06</t>
  </si>
  <si>
    <t xml:space="preserve">      机关事业单位职业年金缴费支出</t>
  </si>
  <si>
    <t>210</t>
  </si>
  <si>
    <t xml:space="preserve">  医疗卫生与计划生育支出</t>
  </si>
  <si>
    <t>07</t>
  </si>
  <si>
    <t xml:space="preserve">    计划生育事务</t>
  </si>
  <si>
    <t xml:space="preserve">  210</t>
  </si>
  <si>
    <t xml:space="preserve">  07</t>
  </si>
  <si>
    <t>99</t>
  </si>
  <si>
    <t xml:space="preserve">      其他计划生育事务支出</t>
  </si>
  <si>
    <t>11</t>
  </si>
  <si>
    <t xml:space="preserve">    行政事业单位医疗</t>
  </si>
  <si>
    <t xml:space="preserve">  11</t>
  </si>
  <si>
    <t xml:space="preserve">      行政单位医疗</t>
  </si>
  <si>
    <t>221</t>
  </si>
  <si>
    <t xml:space="preserve">  住房保障支出</t>
  </si>
  <si>
    <t xml:space="preserve">    住房改革支出</t>
  </si>
  <si>
    <t xml:space="preserve">  221</t>
  </si>
  <si>
    <t xml:space="preserve">  02</t>
  </si>
  <si>
    <t xml:space="preserve">      住房公积金</t>
  </si>
  <si>
    <t>03</t>
  </si>
  <si>
    <t xml:space="preserve">      购房补贴</t>
  </si>
  <si>
    <t>表1-2</t>
  </si>
  <si>
    <t>部门预算支出总表</t>
  </si>
  <si>
    <t>基本支出</t>
  </si>
  <si>
    <t>项目支出</t>
  </si>
  <si>
    <t>上缴上级支出</t>
  </si>
  <si>
    <t>对附属单位补助支出</t>
  </si>
  <si>
    <t>单位名称（科目）</t>
  </si>
  <si>
    <t>表2</t>
  </si>
  <si>
    <t>财政拨款收支预算总表</t>
  </si>
  <si>
    <t>2017年预算数</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</si>
  <si>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</si>
  <si>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</si>
  <si>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</si>
  <si>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</si>
  <si>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</si>
  <si>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</si>
  <si>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</si>
  <si>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</si>
  <si>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</si>
  <si>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</si>
  <si>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</si>
  <si>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</si>
  <si>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</si>
  <si>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</si>
  <si>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</si>
  <si>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</si>
  <si>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</si>
  <si>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</si>
  <si>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</si>
  <si>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</si>
  <si>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</si>
  <si>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</si>
  <si>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</si>
  <si>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</si>
  <si>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</si>
  <si>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</si>
  <si>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</si>
  <si>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</si>
  <si>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</si>
  <si>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</si>
  <si>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</si>
  <si>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</si>
  <si>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</si>
  <si>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</si>
  <si>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</si>
  <si>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</si>
  <si>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</si>
  <si>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</si>
  <si>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</si>
  <si>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</si>
  <si>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</si>
  <si>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</si>
  <si>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</si>
  <si>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市级当年财政拨款安排</t>
  </si>
  <si>
    <t>省级提前通知专项转移支付</t>
  </si>
  <si>
    <t>上年结转安排</t>
  </si>
  <si>
    <t>一般公共预算拨款</t>
  </si>
  <si>
    <t>政府性基金安排</t>
  </si>
  <si>
    <t>国有资本经营预算安排</t>
  </si>
  <si>
    <t>上年应返还额度结转</t>
  </si>
  <si>
    <t>501</t>
  </si>
  <si>
    <t xml:space="preserve">  机关工资福利支出（政府）</t>
  </si>
  <si>
    <t xml:space="preserve">  501</t>
  </si>
  <si>
    <t>50103</t>
  </si>
  <si>
    <t xml:space="preserve">    住房公积金（政府）</t>
  </si>
  <si>
    <t>50102</t>
  </si>
  <si>
    <t xml:space="preserve">    社会保障缴费（政府）</t>
  </si>
  <si>
    <t>50101</t>
  </si>
  <si>
    <t xml:space="preserve">    工资奖金津补贴（政府）</t>
  </si>
  <si>
    <t>502</t>
  </si>
  <si>
    <t xml:space="preserve">  机关商品和服务支出（政府）</t>
  </si>
  <si>
    <t xml:space="preserve">  502</t>
  </si>
  <si>
    <t>50202</t>
  </si>
  <si>
    <t xml:space="preserve">    会议费（政府）</t>
  </si>
  <si>
    <t>50201</t>
  </si>
  <si>
    <t xml:space="preserve">    办公经费（政府）</t>
  </si>
  <si>
    <t>50203</t>
  </si>
  <si>
    <t xml:space="preserve">    培训费（政府）</t>
  </si>
  <si>
    <t>50208</t>
  </si>
  <si>
    <t xml:space="preserve">    公务用车运行维护费（政府）</t>
  </si>
  <si>
    <t>50299</t>
  </si>
  <si>
    <t xml:space="preserve">    其他商品和服务支出（政府）</t>
  </si>
  <si>
    <t>50206</t>
  </si>
  <si>
    <t xml:space="preserve">    公务接待费（政府）</t>
  </si>
  <si>
    <t>509</t>
  </si>
  <si>
    <t xml:space="preserve">  对个人和家庭的补助（政府）</t>
  </si>
  <si>
    <t xml:space="preserve">  509</t>
  </si>
  <si>
    <t>50901</t>
  </si>
  <si>
    <t xml:space="preserve">    社会福利和救助（政府）</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</si>
  <si>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</si>
  <si>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</si>
  <si>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</si>
  <si>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</si>
  <si>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</si>
  <si>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</si>
  <si>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</si>
  <si>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</si>
  <si>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</si>
  <si>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</si>
  <si>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</si>
  <si>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</si>
  <si>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</si>
  <si>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</si>
  <si>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</si>
  <si>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</si>
  <si>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</si>
  <si>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</si>
  <si>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</si>
  <si>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</si>
  <si>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</si>
  <si>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</si>
  <si>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</si>
  <si>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</si>
  <si>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</si>
  <si>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</si>
  <si>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</si>
  <si>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</si>
  <si>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</si>
  <si>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</si>
  <si>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</si>
  <si>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</si>
  <si>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</si>
  <si>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</si>
  <si>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</si>
  <si>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</si>
  <si>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</si>
  <si>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</si>
  <si>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</si>
  <si>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</si>
  <si>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</si>
  <si>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</si>
  <si>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</si>
  <si>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</si>
  <si>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</si>
  <si>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</si>
  <si>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</si>
  <si>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</si>
  <si>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</si>
  <si>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</si>
  <si>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</si>
  <si>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</si>
  <si>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</si>
  <si>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</si>
  <si>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</si>
  <si>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</si>
  <si>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</si>
  <si>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</si>
  <si>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</si>
  <si>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</si>
  <si>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</si>
  <si>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</si>
  <si>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</si>
  <si>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</si>
  <si>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</si>
  <si>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</si>
  <si>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</si>
  <si>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</si>
  <si>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</si>
  <si>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</si>
  <si>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</si>
  <si>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</si>
  <si>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</si>
  <si>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</si>
  <si>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</si>
  <si>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</si>
  <si>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</si>
  <si>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</si>
  <si>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</si>
  <si>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</si>
  <si>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</si>
  <si>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</si>
  <si>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</si>
  <si>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</si>
  <si>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</si>
  <si>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</si>
  <si>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</si>
  <si>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</si>
  <si>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</si>
  <si>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</si>
  <si>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</si>
  <si>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</si>
  <si>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</si>
  <si>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</si>
  <si>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</si>
  <si>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</si>
  <si>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</si>
  <si>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</si>
  <si>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</si>
  <si>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</si>
  <si>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</si>
  <si>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 xml:space="preserve">  工资福利支出</t>
  </si>
  <si>
    <t xml:space="preserve">  301</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</si>
  <si>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</si>
  <si>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</si>
  <si>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</si>
  <si>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</si>
  <si>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</si>
  <si>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</si>
  <si>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</si>
  <si>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</si>
  <si>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</si>
  <si>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</si>
  <si>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</si>
  <si>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</si>
  <si>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</si>
  <si>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</si>
  <si>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</si>
  <si>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</si>
  <si>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302</t>
  </si>
  <si>
    <t xml:space="preserve">  商品和服务支出</t>
  </si>
  <si>
    <t xml:space="preserve">  302</t>
  </si>
  <si>
    <t>30201</t>
  </si>
  <si>
    <t xml:space="preserve">    办公费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</si>
  <si>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</si>
  <si>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</si>
  <si>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</si>
  <si>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</si>
  <si>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</si>
  <si>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</si>
  <si>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</si>
  <si>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</si>
  <si>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</si>
  <si>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</si>
  <si>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</si>
  <si>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</si>
  <si>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</si>
  <si>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 xml:space="preserve">  对个人和家庭的补助</t>
  </si>
  <si>
    <t xml:space="preserve">  303</t>
  </si>
  <si>
    <t>30309</t>
  </si>
  <si>
    <t xml:space="preserve">    奖励金</t>
  </si>
  <si>
    <t>表3-2</t>
  </si>
  <si>
    <t>一般公共预算项目支出预算表</t>
  </si>
  <si>
    <t>单位名称（项目）</t>
  </si>
  <si>
    <t>绩效目标</t>
  </si>
  <si>
    <t xml:space="preserve">        目标绩效管理工作专项经费</t>
  </si>
  <si>
    <t>为做好2018年度全市目标绩效管理工作，拟于2018年12月31日前按市委、市政府要求完成相关专项工作，并召开目标绩效管理工作会议1次，印刷目标绩效管理工作手册1批。根据测算，目标绩效管理工作会议（市下达目标考核工作会）约200人参加，按照二类会议核定费用约4万；印刷目标</t>
  </si>
  <si>
    <t xml:space="preserve">        县市区（园区）综合考核评价工作专项经费</t>
  </si>
  <si>
    <t>为做好2018年度对县市区（园区）的综合考核评价工作，拟于2018年12月31日前按市委、市政府要求完成相关专项工作，并举办培训会1次，赴县市区各开展调研1次。根据测算，培训会约80人参加，按照三类会议核定费用约1.3万元；赴县市区开展调研所需租车费、差旅费等共计2万元；完</t>
  </si>
  <si>
    <t xml:space="preserve">        省委省政府目标绩效管理工作专项经费</t>
  </si>
  <si>
    <t>为做好2018年度省政府目标绩效管理工作，拟于2018年12月31日前，前按省委、省政府，市委、市政府要求完成相关专项工作，并召开省委绩效保证目标自查工作培训会1次。根据测算，省委绩效保证目标自查工作培训会约60人参会，按三类会议核定费用约1万；完成相关专项工作所需办公</t>
  </si>
  <si>
    <t xml:space="preserve">        社会公众评价经费</t>
  </si>
  <si>
    <t>拟于2018年12月，组织民生工程监督员进行考核评定专题培训，并开展社会公众评价考核工作。根据测算，开展相关培训需4万元，开展考评工作需1万元。</t>
  </si>
  <si>
    <t xml:space="preserve">        重点工作项目实施情况监控、督查及考评经费</t>
  </si>
  <si>
    <t>一、2018年12月31日前，拟会同相关市级部门开展各类督查活动约30次，开展“点球”督办、约谈和蹲点督查。根据测算，每次督查开支差旅、租车约5000元，合计共需约15万元。二、2018年12月31日前，拟会同相关市级部门或单独开展各类督查调研约10次，每次调研两名领导参加，根据</t>
  </si>
  <si>
    <t xml:space="preserve">        民生项目督查督办及宣传经费</t>
  </si>
  <si>
    <t>2018年12月31日前，拟会同市重点工作督查组、相关市级部门、民生工程监督员开展各类督查活动约20次。根据测算，每次督查拟派出5个督查组，需开支差旅费约3000元，租车费2000元，合计共需约10万元。2018年12月31日前，拟分别公示省、市级民生项目，对重点民生工程进行解读报道</t>
  </si>
  <si>
    <t xml:space="preserve">        民生工作培训和民生典型推介经费</t>
  </si>
  <si>
    <t>2018年12月31日前拟组织3次民生工作业务培训，召开6次民生工作会议。其中，民生工作业务培训包括：组织各地、相关部门的民生工程联络员进行专题业务培训；组织部分地区及部门调研学习民生工程推进经验；召开全市省级民生工程任务部署会；召开市级民生工程项目初审会；召开市</t>
  </si>
  <si>
    <t xml:space="preserve">        重点工作督查组专项督查经费</t>
  </si>
  <si>
    <t xml:space="preserve">        党委政府纪要督查督办工作专项经费</t>
  </si>
  <si>
    <t>为有效保障党委政府纪要议定事项落地落实，拟于2018年12月31日前完成党委政府纪要议定督查督办事项约40次。根据测算涉及租车费6万元、办公费0.5万元、印刷费0.5万元、差旅费3万元，合计10万元。</t>
  </si>
  <si>
    <t xml:space="preserve">        书记信访件专项督办工作经费</t>
  </si>
  <si>
    <t>为切实推动书记信访件办理，拟于2018年12月31日前完成当年度市委书记相关信访件的督查督办约11次。根据测算涉及租车费1.65万元、办公费0.2万元、印刷费0.15万元、差旅费1万元，合计3万元。</t>
  </si>
  <si>
    <t xml:space="preserve">        目标督查办督查专家库工作经费5万</t>
  </si>
  <si>
    <t>为进一步推动专业化督查，提升督查的质量与效益，推动全市重大项目建设等工作进展，拟于2018年12月31日前组织50人次督查专家参与督查，根据测算涉及租车费1.3万元、差旅费1.2万元、办公费0.5万元；开展第二届督查专家库专家选聘工作，根据测算涉及会议费0.7万元、办公费0.3万</t>
  </si>
  <si>
    <t xml:space="preserve">        专项邮寄及印刷经费</t>
  </si>
  <si>
    <t>为做好机关文件文稿和资料编制工作，确保各项工作有序开展，拟于2018 年12月20日前完成对各类资料的邮寄和印刷工作。根据测算，向省委督查室、省政府督查室、市级有关部门、县市区（园区）邮寄相关文件、资料和报送材料等约120份，15元/份，共1800元；印刷机关收发文处理笺、</t>
  </si>
  <si>
    <t xml:space="preserve">        调研信息经费</t>
  </si>
  <si>
    <t>为进一步提升全市目标绩效管理体系科学化水平，不断创新督查督办方式方法，全力助推全市各项工作顺利开展，为国家科技城和幸福美丽绵阳建设贡献力量。我办拟于2018年12月20日前赴其他市州开展2次专题调研，形成专题调研报告。经过科学研判，2次专题调研预计出动人员10余人次</t>
  </si>
  <si>
    <t xml:space="preserve">        人大政协提案办理工作经费</t>
  </si>
  <si>
    <t>为确保市人大代表和市政协委员建议提案的办理、市委常委会和市政府常务会议定事项落实执行情况的督查督办等工作有序开展，2018年12月31日前，拟主要开展建议提案办理交办方案征求意见座谈1次、建议提案交办会1次、办理工作业务培训1次：召开建议提案办理交办方案征求意见座谈</t>
  </si>
  <si>
    <t>表3-3</t>
  </si>
  <si>
    <t>一般公共预算“三公”经费支出预算表</t>
  </si>
  <si>
    <t>单位编码</t>
  </si>
  <si>
    <t>单位名称</t>
  </si>
  <si>
    <t>当年财政拨款预算安排</t>
  </si>
  <si>
    <t>公务用车购置及运行费</t>
  </si>
  <si>
    <t>公务用车购置费</t>
  </si>
  <si>
    <t>表4</t>
  </si>
  <si>
    <t>政府性基金支出预算表</t>
  </si>
  <si>
    <t/>
  </si>
  <si>
    <t>本年政府性基金预算支出</t>
  </si>
  <si>
    <t>表4-1</t>
  </si>
  <si>
    <t>政府性基金“三公”经费支出预算表</t>
  </si>
  <si>
    <t>表4-2</t>
  </si>
  <si>
    <t>政府性基金预算项目支出预算表</t>
  </si>
  <si>
    <t>表5</t>
  </si>
  <si>
    <t>国有资本经营预算支出预算表</t>
  </si>
  <si>
    <t>本年国有资本经营预算支出</t>
  </si>
  <si>
    <t>政府采购支出预算表</t>
  </si>
  <si>
    <t>项                      目</t>
  </si>
  <si>
    <t>当年财政拨款收入安排</t>
  </si>
  <si>
    <t>事业收入资金安排</t>
  </si>
  <si>
    <t>经营收入安排</t>
  </si>
  <si>
    <t>其他资金安排</t>
  </si>
  <si>
    <t>采购目录</t>
  </si>
  <si>
    <t>采购项目</t>
  </si>
  <si>
    <t>品名规格</t>
  </si>
  <si>
    <t>是否集中采购</t>
  </si>
  <si>
    <t>需求时间</t>
  </si>
  <si>
    <t>计量单位</t>
  </si>
  <si>
    <t xml:space="preserve">采购数量 </t>
  </si>
  <si>
    <t>一般公共预算收入安排</t>
  </si>
  <si>
    <t>政府性基金收入安排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</si>
</sst>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quot;\&quot;#,##0.00_);\(&quot;\&quot;#,##0.00\)"/>
  </numFmts>
  <fonts count="57">
    <font>
      <sz val="9"/>
      <name val="宋体"/>
      <family val="0"/>
    </font>
    <font>
      <b/>
      <sz val="10"/>
      <name val="宋体"/>
      <family val="0"/>
    </font>
    <font>
      <b/>
      <sz val="18"/>
      <name val="黑体"/>
      <family val="3"/>
    </font>
    <font>
      <sz val="10"/>
      <name val="宋体"/>
      <family val="0"/>
    </font>
    <font>
      <sz val="9"/>
      <name val="Times New Roman"/>
      <family val="1"/>
    </font>
    <font>
      <b/>
      <sz val="9"/>
      <name val="宋体"/>
      <family val="0"/>
    </font>
    <font>
      <sz val="9"/>
      <color indexed="8"/>
      <name val="宋体"/>
      <family val="0"/>
    </font>
    <font>
      <b/>
      <sz val="9"/>
      <color indexed="8"/>
      <name val="宋体"/>
      <family val="0"/>
    </font>
    <font>
      <sz val="8"/>
      <color indexed="8"/>
      <name val="宋体"/>
      <family val="0"/>
    </font>
    <font>
      <b/>
      <sz val="12"/>
      <name val="宋体"/>
      <family val="0"/>
    </font>
    <font>
      <b/>
      <sz val="16"/>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37" fillId="7" borderId="0" applyNumberFormat="0" applyBorder="0" applyAlignment="0" applyProtection="0"/>
    <xf numFmtId="0" fontId="39" fillId="8" borderId="0" applyNumberFormat="0" applyBorder="0" applyAlignment="0" applyProtection="0"/>
    <xf numFmtId="0" fontId="18" fillId="9" borderId="0" applyNumberFormat="0" applyBorder="0" applyAlignment="0" applyProtection="0"/>
    <xf numFmtId="0" fontId="40" fillId="10" borderId="0" applyNumberFormat="0" applyBorder="0" applyAlignment="0" applyProtection="0"/>
    <xf numFmtId="0" fontId="41" fillId="0" borderId="0" applyNumberFormat="0" applyFill="0" applyBorder="0" applyAlignment="0" applyProtection="0"/>
    <xf numFmtId="0" fontId="18" fillId="11" borderId="0" applyNumberFormat="0" applyBorder="0" applyAlignment="0" applyProtection="0"/>
    <xf numFmtId="0" fontId="42" fillId="0" borderId="0" applyNumberFormat="0" applyFill="0" applyBorder="0" applyAlignment="0" applyProtection="0"/>
    <xf numFmtId="0" fontId="43" fillId="12" borderId="2" applyNumberFormat="0" applyFont="0" applyAlignment="0" applyProtection="0"/>
    <xf numFmtId="0" fontId="40" fillId="1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14" borderId="0" applyNumberFormat="0" applyBorder="0" applyAlignment="0" applyProtection="0"/>
    <xf numFmtId="0" fontId="44" fillId="0" borderId="4" applyNumberFormat="0" applyFill="0" applyAlignment="0" applyProtection="0"/>
    <xf numFmtId="0" fontId="40" fillId="15" borderId="0" applyNumberFormat="0" applyBorder="0" applyAlignment="0" applyProtection="0"/>
    <xf numFmtId="0" fontId="50" fillId="16" borderId="5" applyNumberFormat="0" applyAlignment="0" applyProtection="0"/>
    <xf numFmtId="0" fontId="51" fillId="16" borderId="1" applyNumberFormat="0" applyAlignment="0" applyProtection="0"/>
    <xf numFmtId="0" fontId="52" fillId="17" borderId="6" applyNumberFormat="0" applyAlignment="0" applyProtection="0"/>
    <xf numFmtId="0" fontId="37" fillId="18" borderId="0" applyNumberFormat="0" applyBorder="0" applyAlignment="0" applyProtection="0"/>
    <xf numFmtId="0" fontId="40" fillId="19"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20" borderId="0" applyNumberFormat="0" applyBorder="0" applyAlignment="0" applyProtection="0"/>
    <xf numFmtId="0" fontId="56"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37" fillId="36" borderId="0" applyNumberFormat="0" applyBorder="0" applyAlignment="0" applyProtection="0"/>
    <xf numFmtId="0" fontId="40" fillId="37" borderId="0" applyNumberFormat="0" applyBorder="0" applyAlignment="0" applyProtection="0"/>
  </cellStyleXfs>
  <cellXfs count="173">
    <xf numFmtId="0" fontId="0" fillId="0" borderId="0" xfId="0" applyAlignment="1">
      <alignment/>
    </xf>
    <xf numFmtId="1" fontId="1" fillId="0" borderId="0" xfId="0" applyNumberFormat="1" applyFont="1" applyFill="1" applyAlignment="1">
      <alignment horizontal="left"/>
    </xf>
    <xf numFmtId="1" fontId="0" fillId="0" borderId="0" xfId="0" applyNumberFormat="1" applyFill="1" applyAlignment="1">
      <alignment/>
    </xf>
    <xf numFmtId="0" fontId="0" fillId="0" borderId="0" xfId="0" applyNumberFormat="1" applyFont="1" applyFill="1" applyAlignment="1">
      <alignment/>
    </xf>
    <xf numFmtId="0" fontId="0" fillId="38" borderId="0" xfId="0" applyNumberFormat="1" applyFont="1" applyFill="1" applyAlignment="1">
      <alignment/>
    </xf>
    <xf numFmtId="0" fontId="2"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protection/>
    </xf>
    <xf numFmtId="0" fontId="0" fillId="0" borderId="0" xfId="0" applyNumberFormat="1" applyFont="1" applyFill="1" applyAlignment="1" applyProtection="1">
      <alignment horizontal="left"/>
      <protection/>
    </xf>
    <xf numFmtId="0" fontId="0" fillId="0" borderId="10" xfId="0" applyBorder="1" applyAlignment="1">
      <alignment horizontal="centerContinuous" vertical="center"/>
    </xf>
    <xf numFmtId="0" fontId="0" fillId="0" borderId="0" xfId="0"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49" fontId="0" fillId="0" borderId="14" xfId="0" applyNumberFormat="1" applyFont="1" applyFill="1" applyBorder="1" applyAlignment="1" applyProtection="1">
      <alignment vertical="center" wrapText="1"/>
      <protection/>
    </xf>
    <xf numFmtId="0" fontId="0" fillId="0" borderId="0" xfId="0" applyFill="1" applyAlignment="1">
      <alignment/>
    </xf>
    <xf numFmtId="0" fontId="0" fillId="0" borderId="13" xfId="0" applyBorder="1"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5" xfId="0"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0" fontId="0" fillId="38" borderId="0" xfId="0" applyNumberFormat="1" applyFont="1" applyFill="1" applyAlignment="1">
      <alignment horizontal="right" vertical="center"/>
    </xf>
    <xf numFmtId="0" fontId="3" fillId="0" borderId="0" xfId="0" applyNumberFormat="1" applyFont="1" applyFill="1" applyAlignment="1">
      <alignment horizontal="right"/>
    </xf>
    <xf numFmtId="3" fontId="0" fillId="0" borderId="10" xfId="0" applyNumberFormat="1" applyFont="1" applyFill="1" applyBorder="1" applyAlignment="1" applyProtection="1">
      <alignment vertical="center" wrapText="1"/>
      <protection/>
    </xf>
    <xf numFmtId="0" fontId="2" fillId="0" borderId="0" xfId="0" applyNumberFormat="1" applyFont="1" applyFill="1" applyAlignment="1" applyProtection="1">
      <alignment horizontal="center" vertical="center"/>
      <protection/>
    </xf>
    <xf numFmtId="0" fontId="0" fillId="0" borderId="17" xfId="0" applyNumberFormat="1" applyFont="1" applyFill="1" applyBorder="1" applyAlignment="1">
      <alignment horizontal="centerContinuous" vertical="center"/>
    </xf>
    <xf numFmtId="0" fontId="0" fillId="0" borderId="18" xfId="0" applyNumberFormat="1" applyFont="1" applyFill="1" applyBorder="1" applyAlignment="1">
      <alignment horizontal="centerContinuous" vertical="center"/>
    </xf>
    <xf numFmtId="0" fontId="0" fillId="0" borderId="19" xfId="0" applyNumberFormat="1" applyFont="1" applyFill="1" applyBorder="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2" xfId="0" applyNumberFormat="1" applyFont="1" applyFill="1" applyBorder="1" applyAlignment="1">
      <alignment horizontal="centerContinuous" vertical="center"/>
    </xf>
    <xf numFmtId="1" fontId="0" fillId="0" borderId="12" xfId="0" applyNumberFormat="1" applyFont="1" applyFill="1" applyBorder="1" applyAlignment="1" applyProtection="1">
      <alignment horizontal="center" vertical="center" wrapText="1"/>
      <protection/>
    </xf>
    <xf numFmtId="0" fontId="0" fillId="38"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177" fontId="0" fillId="0" borderId="10"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vertical="center" wrapText="1"/>
      <protection/>
    </xf>
    <xf numFmtId="0" fontId="0" fillId="38"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4" fillId="38" borderId="0" xfId="0" applyNumberFormat="1" applyFont="1" applyFill="1" applyAlignment="1" applyProtection="1">
      <alignment vertical="center" wrapText="1"/>
      <protection/>
    </xf>
    <xf numFmtId="0" fontId="5" fillId="38" borderId="0" xfId="0" applyNumberFormat="1" applyFont="1" applyFill="1" applyAlignment="1" applyProtection="1">
      <alignment vertical="center" wrapText="1"/>
      <protection/>
    </xf>
    <xf numFmtId="0" fontId="6" fillId="38" borderId="0" xfId="0" applyNumberFormat="1" applyFont="1" applyFill="1" applyAlignment="1">
      <alignment/>
    </xf>
    <xf numFmtId="0" fontId="7"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0" fontId="6" fillId="38" borderId="0" xfId="0" applyNumberFormat="1" applyFont="1" applyFill="1" applyBorder="1" applyAlignment="1">
      <alignment/>
    </xf>
    <xf numFmtId="0" fontId="6" fillId="0" borderId="0" xfId="0" applyNumberFormat="1" applyFont="1" applyFill="1" applyAlignment="1">
      <alignment/>
    </xf>
    <xf numFmtId="0" fontId="0" fillId="0" borderId="12" xfId="0" applyNumberFormat="1" applyFont="1" applyFill="1" applyBorder="1" applyAlignment="1" applyProtection="1">
      <alignment horizontal="center" vertical="center"/>
      <protection/>
    </xf>
    <xf numFmtId="0" fontId="0" fillId="38"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1" fontId="1"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0" fillId="0" borderId="0" xfId="0" applyNumberFormat="1" applyFont="1" applyFill="1" applyAlignment="1">
      <alignment/>
    </xf>
    <xf numFmtId="1"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1" fontId="0" fillId="0" borderId="17" xfId="0" applyNumberFormat="1" applyFont="1" applyFill="1" applyBorder="1" applyAlignment="1" applyProtection="1">
      <alignment horizontal="center" vertical="center" wrapText="1"/>
      <protection/>
    </xf>
    <xf numFmtId="1" fontId="0" fillId="0" borderId="13"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8" fillId="0" borderId="0" xfId="0" applyNumberFormat="1" applyFont="1" applyFill="1" applyAlignment="1">
      <alignment/>
    </xf>
    <xf numFmtId="1" fontId="8" fillId="0" borderId="0" xfId="0" applyNumberFormat="1" applyFont="1" applyFill="1" applyAlignment="1">
      <alignment horizontal="centerContinuous" vertical="center"/>
    </xf>
    <xf numFmtId="1" fontId="8" fillId="0" borderId="0" xfId="0" applyNumberFormat="1" applyFont="1" applyFill="1" applyBorder="1" applyAlignment="1">
      <alignment/>
    </xf>
    <xf numFmtId="1" fontId="8" fillId="0" borderId="0"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0" borderId="0" xfId="0" applyNumberFormat="1" applyFont="1" applyFill="1" applyAlignment="1" applyProtection="1">
      <alignment vertical="center" wrapText="1"/>
      <protection/>
    </xf>
    <xf numFmtId="1" fontId="9" fillId="0" borderId="0" xfId="0" applyNumberFormat="1" applyFont="1" applyFill="1" applyAlignment="1">
      <alignment/>
    </xf>
    <xf numFmtId="1" fontId="9" fillId="0" borderId="0" xfId="0" applyNumberFormat="1" applyFont="1" applyFill="1" applyAlignment="1">
      <alignment horizontal="left"/>
    </xf>
    <xf numFmtId="0" fontId="2"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19" xfId="0" applyNumberFormat="1" applyFont="1" applyFill="1" applyBorder="1" applyAlignment="1" applyProtection="1">
      <alignment horizontal="centerContinuous" vertical="center"/>
      <protection/>
    </xf>
    <xf numFmtId="1" fontId="0" fillId="0" borderId="20" xfId="0" applyNumberFormat="1" applyFont="1" applyFill="1" applyBorder="1" applyAlignment="1">
      <alignment horizontal="centerContinuous" vertical="center"/>
    </xf>
    <xf numFmtId="1" fontId="0" fillId="0" borderId="1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vertical="center" wrapText="1"/>
      <protection/>
    </xf>
    <xf numFmtId="0" fontId="3" fillId="0" borderId="10" xfId="0" applyNumberFormat="1" applyFont="1" applyFill="1" applyBorder="1" applyAlignment="1">
      <alignment horizontal="centerContinuous" vertical="center"/>
    </xf>
    <xf numFmtId="0" fontId="3" fillId="38"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 vertical="center" wrapText="1"/>
      <protection/>
    </xf>
    <xf numFmtId="0" fontId="3" fillId="38"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centerContinuous" vertical="center"/>
      <protection/>
    </xf>
    <xf numFmtId="0" fontId="0" fillId="0" borderId="10" xfId="0" applyFill="1" applyBorder="1" applyAlignment="1">
      <alignment horizontal="centerContinuous" vertical="center"/>
    </xf>
    <xf numFmtId="1" fontId="9"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horizontal="centerContinuous" vertical="center"/>
      <protection/>
    </xf>
    <xf numFmtId="3" fontId="0" fillId="0" borderId="10" xfId="0" applyNumberFormat="1" applyFont="1" applyFill="1" applyBorder="1" applyAlignment="1" applyProtection="1">
      <alignment horizontal="right" vertical="center"/>
      <protection/>
    </xf>
    <xf numFmtId="0" fontId="0" fillId="38" borderId="0" xfId="0" applyNumberFormat="1" applyFont="1" applyFill="1" applyAlignment="1">
      <alignment/>
    </xf>
    <xf numFmtId="0" fontId="0" fillId="38" borderId="10" xfId="0" applyNumberFormat="1" applyFont="1" applyFill="1" applyBorder="1" applyAlignment="1" applyProtection="1">
      <alignment horizontal="centerContinuous" vertical="center"/>
      <protection/>
    </xf>
    <xf numFmtId="1" fontId="0" fillId="0" borderId="10" xfId="0" applyNumberFormat="1" applyFont="1" applyFill="1" applyBorder="1" applyAlignment="1" applyProtection="1">
      <alignment horizontal="centerContinuous" vertical="center"/>
      <protection/>
    </xf>
    <xf numFmtId="178" fontId="0" fillId="0" borderId="10" xfId="0" applyNumberFormat="1" applyFont="1" applyFill="1" applyBorder="1" applyAlignment="1" applyProtection="1">
      <alignment horizontal="centerContinuous" vertical="center"/>
      <protection/>
    </xf>
    <xf numFmtId="0" fontId="11" fillId="38" borderId="0" xfId="0" applyNumberFormat="1" applyFont="1" applyFill="1" applyAlignment="1">
      <alignment/>
    </xf>
    <xf numFmtId="3" fontId="0" fillId="0" borderId="10" xfId="0" applyNumberFormat="1" applyFill="1" applyBorder="1" applyAlignment="1">
      <alignment horizontal="right" vertical="center"/>
    </xf>
    <xf numFmtId="0" fontId="0" fillId="38" borderId="0" xfId="0" applyNumberFormat="1" applyFont="1" applyFill="1" applyAlignment="1" applyProtection="1">
      <alignment horizontal="right" vertical="center"/>
      <protection/>
    </xf>
    <xf numFmtId="1" fontId="0" fillId="0" borderId="0" xfId="0" applyNumberFormat="1" applyFill="1" applyAlignment="1">
      <alignment wrapText="1"/>
    </xf>
    <xf numFmtId="0" fontId="11" fillId="0" borderId="0" xfId="0" applyNumberFormat="1" applyFont="1" applyFill="1" applyAlignment="1">
      <alignment/>
    </xf>
    <xf numFmtId="0" fontId="3" fillId="0" borderId="9" xfId="0" applyNumberFormat="1" applyFont="1" applyFill="1" applyBorder="1" applyAlignment="1" applyProtection="1">
      <alignment horizontal="left"/>
      <protection/>
    </xf>
    <xf numFmtId="0" fontId="3" fillId="0" borderId="10" xfId="0" applyNumberFormat="1" applyFont="1" applyFill="1" applyBorder="1" applyAlignment="1">
      <alignment horizontal="center" vertical="center" wrapText="1"/>
    </xf>
    <xf numFmtId="4"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lignment vertical="center"/>
    </xf>
    <xf numFmtId="3" fontId="3" fillId="0" borderId="11" xfId="0" applyNumberFormat="1" applyFont="1" applyFill="1" applyBorder="1" applyAlignment="1" applyProtection="1">
      <alignment vertical="center" wrapText="1"/>
      <protection/>
    </xf>
    <xf numFmtId="0" fontId="3" fillId="0" borderId="14" xfId="0" applyNumberFormat="1" applyFont="1" applyFill="1" applyBorder="1" applyAlignment="1">
      <alignment vertical="center"/>
    </xf>
    <xf numFmtId="3" fontId="3" fillId="0" borderId="22" xfId="0" applyNumberFormat="1" applyFont="1" applyFill="1" applyBorder="1" applyAlignment="1" applyProtection="1">
      <alignment vertical="center" wrapText="1"/>
      <protection/>
    </xf>
    <xf numFmtId="3" fontId="3" fillId="0" borderId="10" xfId="0" applyNumberFormat="1" applyFont="1" applyFill="1" applyBorder="1" applyAlignment="1" applyProtection="1">
      <alignment vertical="center" wrapText="1"/>
      <protection/>
    </xf>
    <xf numFmtId="3" fontId="3" fillId="0" borderId="13" xfId="0" applyNumberFormat="1" applyFont="1" applyFill="1" applyBorder="1" applyAlignment="1" applyProtection="1">
      <alignment vertical="center" wrapText="1"/>
      <protection/>
    </xf>
    <xf numFmtId="3" fontId="3" fillId="0" borderId="17" xfId="0" applyNumberFormat="1" applyFont="1" applyFill="1" applyBorder="1" applyAlignment="1" applyProtection="1">
      <alignment vertical="center" wrapText="1"/>
      <protection/>
    </xf>
    <xf numFmtId="3" fontId="3" fillId="0" borderId="18" xfId="0" applyNumberFormat="1" applyFont="1" applyFill="1" applyBorder="1" applyAlignment="1" applyProtection="1">
      <alignment vertical="center" wrapText="1"/>
      <protection/>
    </xf>
    <xf numFmtId="3" fontId="3" fillId="0" borderId="12"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xf>
    <xf numFmtId="3" fontId="3" fillId="0" borderId="10" xfId="0" applyNumberFormat="1" applyFont="1" applyFill="1" applyBorder="1" applyAlignment="1">
      <alignment vertical="center" wrapText="1"/>
    </xf>
    <xf numFmtId="3" fontId="3" fillId="0" borderId="20" xfId="0" applyNumberFormat="1" applyFont="1" applyFill="1" applyBorder="1" applyAlignment="1" applyProtection="1">
      <alignment vertical="center" wrapText="1"/>
      <protection/>
    </xf>
    <xf numFmtId="3" fontId="3" fillId="0" borderId="11" xfId="0" applyNumberFormat="1" applyFont="1" applyFill="1" applyBorder="1" applyAlignment="1">
      <alignment horizontal="right" vertical="center" wrapText="1"/>
    </xf>
    <xf numFmtId="3" fontId="3" fillId="0" borderId="17" xfId="0" applyNumberFormat="1" applyFont="1" applyFill="1" applyBorder="1" applyAlignment="1">
      <alignment vertical="center" wrapText="1"/>
    </xf>
    <xf numFmtId="0" fontId="3" fillId="0" borderId="12" xfId="0" applyNumberFormat="1"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xf>
    <xf numFmtId="0" fontId="3" fillId="0" borderId="16" xfId="0" applyNumberFormat="1" applyFont="1" applyFill="1" applyBorder="1" applyAlignment="1">
      <alignment horizontal="center" vertical="center"/>
    </xf>
    <xf numFmtId="3" fontId="3" fillId="0" borderId="12" xfId="0" applyNumberFormat="1" applyFont="1" applyFill="1" applyBorder="1" applyAlignment="1">
      <alignment vertical="center" wrapText="1"/>
    </xf>
    <xf numFmtId="0" fontId="0" fillId="0" borderId="0" xfId="0" applyNumberFormat="1" applyFont="1" applyFill="1" applyAlignment="1">
      <alignment horizontal="center"/>
    </xf>
    <xf numFmtId="0" fontId="12" fillId="0" borderId="0" xfId="0" applyNumberFormat="1" applyFont="1" applyFill="1" applyAlignment="1">
      <alignment/>
    </xf>
    <xf numFmtId="0" fontId="11"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1" fillId="0" borderId="0" xfId="0" applyNumberFormat="1" applyFont="1" applyFill="1" applyAlignment="1">
      <alignment horizontal="left" vertical="center"/>
    </xf>
    <xf numFmtId="0" fontId="3" fillId="38" borderId="0" xfId="0" applyNumberFormat="1" applyFont="1" applyFill="1" applyAlignment="1">
      <alignment/>
    </xf>
    <xf numFmtId="0" fontId="3" fillId="38" borderId="0" xfId="0" applyNumberFormat="1" applyFont="1" applyFill="1" applyAlignment="1">
      <alignment/>
    </xf>
    <xf numFmtId="0" fontId="3" fillId="38"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0" fontId="3" fillId="38" borderId="0" xfId="0" applyNumberFormat="1" applyFont="1" applyFill="1" applyAlignment="1">
      <alignment horizontal="right" vertical="center"/>
    </xf>
    <xf numFmtId="1" fontId="9" fillId="0" borderId="0" xfId="0" applyNumberFormat="1" applyFont="1" applyFill="1" applyAlignment="1">
      <alignment horizontal="left" vertical="center"/>
    </xf>
    <xf numFmtId="0" fontId="0" fillId="0" borderId="12" xfId="0" applyNumberFormat="1" applyFont="1" applyFill="1" applyBorder="1" applyAlignment="1">
      <alignment horizontal="centerContinuous" vertical="center"/>
    </xf>
    <xf numFmtId="1" fontId="0" fillId="0" borderId="10" xfId="0" applyNumberFormat="1" applyFill="1" applyBorder="1" applyAlignment="1">
      <alignment horizontal="centerContinuous" vertical="center"/>
    </xf>
    <xf numFmtId="178" fontId="0" fillId="0" borderId="10" xfId="0"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horizontal="center" vertical="center" wrapText="1"/>
      <protection/>
    </xf>
    <xf numFmtId="1" fontId="9" fillId="0" borderId="0" xfId="0" applyNumberFormat="1" applyFont="1" applyFill="1" applyAlignment="1">
      <alignment vertical="center"/>
    </xf>
    <xf numFmtId="0" fontId="3" fillId="0" borderId="10" xfId="0" applyNumberFormat="1" applyFont="1" applyFill="1" applyBorder="1" applyAlignment="1">
      <alignment horizontal="center" vertical="center"/>
    </xf>
    <xf numFmtId="4" fontId="3" fillId="0" borderId="11" xfId="0" applyNumberFormat="1" applyFont="1" applyFill="1" applyBorder="1" applyAlignment="1" applyProtection="1">
      <alignment horizontal="center" vertical="center"/>
      <protection/>
    </xf>
    <xf numFmtId="0" fontId="0" fillId="0" borderId="11" xfId="0" applyBorder="1" applyAlignment="1">
      <alignment/>
    </xf>
    <xf numFmtId="3" fontId="3" fillId="0" borderId="11" xfId="0" applyNumberFormat="1" applyFont="1" applyFill="1" applyBorder="1" applyAlignment="1">
      <alignment vertical="center" wrapText="1"/>
    </xf>
    <xf numFmtId="0" fontId="3" fillId="0" borderId="16" xfId="0" applyNumberFormat="1" applyFont="1" applyFill="1" applyBorder="1" applyAlignment="1">
      <alignment vertical="center"/>
    </xf>
    <xf numFmtId="1" fontId="13" fillId="0" borderId="0" xfId="0" applyNumberFormat="1" applyFont="1" applyFill="1" applyAlignment="1">
      <alignment/>
    </xf>
    <xf numFmtId="3" fontId="3" fillId="0" borderId="10" xfId="0" applyNumberFormat="1" applyFont="1" applyFill="1" applyBorder="1" applyAlignment="1">
      <alignment horizontal="right" vertical="center" wrapText="1"/>
    </xf>
    <xf numFmtId="1" fontId="14" fillId="0" borderId="0" xfId="0" applyNumberFormat="1" applyFont="1" applyFill="1" applyAlignment="1">
      <alignment/>
    </xf>
    <xf numFmtId="49"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xf>
    <xf numFmtId="1" fontId="0"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A9" sqref="A9"/>
    </sheetView>
  </sheetViews>
  <sheetFormatPr defaultColWidth="6.83203125" defaultRowHeight="11.25"/>
  <cols>
    <col min="1" max="1" width="122.83203125" style="2" customWidth="1"/>
    <col min="2" max="16384" width="6.83203125" style="2" customWidth="1"/>
  </cols>
  <sheetData>
    <row r="1" ht="14.25">
      <c r="A1" s="167"/>
    </row>
    <row r="3" ht="63.75" customHeight="1">
      <c r="A3" s="168" t="s">
        <v>0</v>
      </c>
    </row>
    <row r="4" ht="107.25" customHeight="1">
      <c r="A4" s="169" t="s">
        <v>1</v>
      </c>
    </row>
    <row r="5" ht="409.5" customHeight="1" hidden="1">
      <c r="A5" s="170">
        <v>3.637978807091713E-12</v>
      </c>
    </row>
    <row r="6" ht="22.5">
      <c r="A6" s="171"/>
    </row>
    <row r="7" ht="57" customHeight="1">
      <c r="A7" s="171"/>
    </row>
    <row r="8" ht="78" customHeight="1"/>
    <row r="9" ht="82.5" customHeight="1">
      <c r="A9" s="172" t="s">
        <v>2</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G15" sqref="G15"/>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83"/>
    </row>
    <row r="2" spans="1:9" ht="19.5" customHeight="1">
      <c r="A2" s="63"/>
      <c r="B2" s="63"/>
      <c r="C2" s="63"/>
      <c r="D2" s="63"/>
      <c r="E2" s="64"/>
      <c r="F2" s="63"/>
      <c r="G2" s="63"/>
      <c r="H2" s="65" t="s">
        <v>383</v>
      </c>
      <c r="I2" s="77"/>
    </row>
    <row r="3" spans="1:9" ht="25.5" customHeight="1">
      <c r="A3" s="32" t="s">
        <v>384</v>
      </c>
      <c r="B3" s="32"/>
      <c r="C3" s="32"/>
      <c r="D3" s="32"/>
      <c r="E3" s="32"/>
      <c r="F3" s="32"/>
      <c r="G3" s="32"/>
      <c r="H3" s="32"/>
      <c r="I3" s="77"/>
    </row>
    <row r="4" spans="1:9" ht="19.5" customHeight="1">
      <c r="A4" s="7"/>
      <c r="B4" s="66"/>
      <c r="C4" s="66"/>
      <c r="D4" s="66"/>
      <c r="E4" s="66"/>
      <c r="F4" s="66"/>
      <c r="G4" s="66"/>
      <c r="H4" s="30" t="s">
        <v>5</v>
      </c>
      <c r="I4" s="77"/>
    </row>
    <row r="5" spans="1:9" ht="19.5" customHeight="1">
      <c r="A5" s="12" t="s">
        <v>385</v>
      </c>
      <c r="B5" s="12" t="s">
        <v>386</v>
      </c>
      <c r="C5" s="36" t="s">
        <v>387</v>
      </c>
      <c r="D5" s="36"/>
      <c r="E5" s="36"/>
      <c r="F5" s="36"/>
      <c r="G5" s="36"/>
      <c r="H5" s="36"/>
      <c r="I5" s="77"/>
    </row>
    <row r="6" spans="1:9" ht="19.5" customHeight="1">
      <c r="A6" s="12"/>
      <c r="B6" s="12"/>
      <c r="C6" s="67" t="s">
        <v>57</v>
      </c>
      <c r="D6" s="68" t="s">
        <v>246</v>
      </c>
      <c r="E6" s="69" t="s">
        <v>388</v>
      </c>
      <c r="F6" s="70"/>
      <c r="G6" s="70"/>
      <c r="H6" s="71" t="s">
        <v>251</v>
      </c>
      <c r="I6" s="77"/>
    </row>
    <row r="7" spans="1:9" ht="33.75" customHeight="1">
      <c r="A7" s="15"/>
      <c r="B7" s="15"/>
      <c r="C7" s="72"/>
      <c r="D7" s="23"/>
      <c r="E7" s="73" t="s">
        <v>72</v>
      </c>
      <c r="F7" s="74" t="s">
        <v>389</v>
      </c>
      <c r="G7" s="75" t="s">
        <v>259</v>
      </c>
      <c r="H7" s="76"/>
      <c r="I7" s="77"/>
    </row>
    <row r="8" spans="1:9" ht="19.5" customHeight="1">
      <c r="A8" s="16"/>
      <c r="B8" s="16" t="s">
        <v>57</v>
      </c>
      <c r="C8" s="25">
        <v>0</v>
      </c>
      <c r="D8" s="25">
        <v>0</v>
      </c>
      <c r="E8" s="25">
        <v>1500</v>
      </c>
      <c r="F8" s="25">
        <v>0</v>
      </c>
      <c r="G8" s="31">
        <v>1500</v>
      </c>
      <c r="H8" s="27">
        <v>849</v>
      </c>
      <c r="I8" s="81"/>
    </row>
    <row r="9" spans="1:8" ht="19.5" customHeight="1">
      <c r="A9" s="16" t="s">
        <v>80</v>
      </c>
      <c r="B9" s="16" t="s">
        <v>81</v>
      </c>
      <c r="C9" s="25">
        <v>0</v>
      </c>
      <c r="D9" s="25">
        <v>0</v>
      </c>
      <c r="E9" s="25">
        <v>1500</v>
      </c>
      <c r="F9" s="25">
        <v>0</v>
      </c>
      <c r="G9" s="31">
        <v>1500</v>
      </c>
      <c r="H9" s="27">
        <v>849</v>
      </c>
    </row>
    <row r="10" spans="1:9" ht="19.5" customHeight="1">
      <c r="A10" s="19"/>
      <c r="B10" s="19"/>
      <c r="C10"/>
      <c r="D10" s="19"/>
      <c r="E10" s="19"/>
      <c r="F10" s="19"/>
      <c r="G10" s="19"/>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5" right="0.75" top="0.98" bottom="0.98" header="0.51" footer="0.51"/>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H8" sqref="A2:H8"/>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
      <c r="B1" s="1"/>
      <c r="C1" s="1"/>
    </row>
    <row r="2" spans="1:245" ht="19.5" customHeight="1">
      <c r="A2" s="3"/>
      <c r="B2" s="4"/>
      <c r="C2" s="4"/>
      <c r="D2" s="4"/>
      <c r="E2" s="4"/>
      <c r="F2" s="4"/>
      <c r="G2" s="4"/>
      <c r="H2" s="29" t="s">
        <v>390</v>
      </c>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row>
    <row r="3" spans="1:245" ht="19.5" customHeight="1">
      <c r="A3" s="32" t="s">
        <v>391</v>
      </c>
      <c r="B3" s="32"/>
      <c r="C3" s="32"/>
      <c r="D3" s="32"/>
      <c r="E3" s="32"/>
      <c r="F3" s="32"/>
      <c r="G3" s="32"/>
      <c r="H3" s="3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row>
    <row r="4" spans="1:245" ht="19.5" customHeight="1">
      <c r="A4" s="6" t="s">
        <v>392</v>
      </c>
      <c r="B4" s="6"/>
      <c r="C4" s="6"/>
      <c r="D4" s="6"/>
      <c r="E4" s="6"/>
      <c r="F4" s="7"/>
      <c r="G4" s="7"/>
      <c r="H4" s="30" t="s">
        <v>5</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row>
    <row r="5" spans="1:245" ht="19.5" customHeight="1">
      <c r="A5" s="33" t="s">
        <v>56</v>
      </c>
      <c r="B5" s="33"/>
      <c r="C5" s="33"/>
      <c r="D5" s="34"/>
      <c r="E5" s="35"/>
      <c r="F5" s="36" t="s">
        <v>393</v>
      </c>
      <c r="G5" s="36"/>
      <c r="H5" s="36"/>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row>
    <row r="6" spans="1:245" ht="19.5" customHeight="1">
      <c r="A6" s="37" t="s">
        <v>67</v>
      </c>
      <c r="B6" s="38"/>
      <c r="C6" s="39"/>
      <c r="D6" s="40" t="s">
        <v>68</v>
      </c>
      <c r="E6" s="12" t="s">
        <v>128</v>
      </c>
      <c r="F6" s="21" t="s">
        <v>57</v>
      </c>
      <c r="G6" s="21" t="s">
        <v>124</v>
      </c>
      <c r="H6" s="36" t="s">
        <v>125</v>
      </c>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row>
    <row r="7" spans="1:245" ht="19.5" customHeight="1">
      <c r="A7" s="41" t="s">
        <v>77</v>
      </c>
      <c r="B7" s="42" t="s">
        <v>78</v>
      </c>
      <c r="C7" s="43" t="s">
        <v>79</v>
      </c>
      <c r="D7" s="44"/>
      <c r="E7" s="15"/>
      <c r="F7" s="23"/>
      <c r="G7" s="23"/>
      <c r="H7" s="45"/>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row>
    <row r="8" spans="1:245" ht="21" customHeight="1">
      <c r="A8" s="16"/>
      <c r="B8" s="16"/>
      <c r="C8" s="17"/>
      <c r="D8" s="18"/>
      <c r="E8" s="16"/>
      <c r="F8" s="25"/>
      <c r="G8" s="25"/>
      <c r="H8" s="31"/>
      <c r="I8" s="57"/>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row>
    <row r="9" spans="1:245" ht="21" customHeight="1">
      <c r="A9"/>
      <c r="B9"/>
      <c r="C9"/>
      <c r="D9"/>
      <c r="E9"/>
      <c r="F9"/>
      <c r="G9"/>
      <c r="H9"/>
      <c r="I9"/>
      <c r="J9" s="52"/>
      <c r="K9" s="57"/>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row>
    <row r="10" spans="1:245" ht="21" customHeight="1">
      <c r="A10"/>
      <c r="B10"/>
      <c r="C10"/>
      <c r="D10"/>
      <c r="E10"/>
      <c r="F10"/>
      <c r="G10"/>
      <c r="H10"/>
      <c r="I10"/>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row>
    <row r="11" spans="1:245" ht="21" customHeight="1">
      <c r="A11"/>
      <c r="B11"/>
      <c r="C11"/>
      <c r="D11"/>
      <c r="E11"/>
      <c r="F11"/>
      <c r="G11"/>
      <c r="H11"/>
      <c r="I11"/>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row>
    <row r="12" spans="1:245" ht="21" customHeight="1">
      <c r="A12"/>
      <c r="B12"/>
      <c r="C12"/>
      <c r="D12"/>
      <c r="E12"/>
      <c r="F12"/>
      <c r="G12"/>
      <c r="H12"/>
      <c r="I12"/>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row>
    <row r="13" spans="1:245" ht="21" customHeight="1">
      <c r="A13"/>
      <c r="B13"/>
      <c r="C13"/>
      <c r="D13"/>
      <c r="E13"/>
      <c r="F13"/>
      <c r="G13"/>
      <c r="H13"/>
      <c r="I13"/>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row>
    <row r="14" spans="1:245" ht="21" customHeight="1">
      <c r="A14"/>
      <c r="B14"/>
      <c r="C14"/>
      <c r="D14"/>
      <c r="E14"/>
      <c r="F14"/>
      <c r="G14"/>
      <c r="H14"/>
      <c r="I14"/>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row>
    <row r="15" spans="1:245" ht="21" customHeight="1">
      <c r="A15"/>
      <c r="B15"/>
      <c r="C15"/>
      <c r="D15"/>
      <c r="E15"/>
      <c r="F15"/>
      <c r="G15"/>
      <c r="H15"/>
      <c r="I15"/>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row>
    <row r="16" spans="1:245" ht="21" customHeight="1">
      <c r="A16"/>
      <c r="B16"/>
      <c r="C16"/>
      <c r="D16"/>
      <c r="E16"/>
      <c r="F16"/>
      <c r="G16"/>
      <c r="H16"/>
      <c r="I16"/>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row>
    <row r="17" spans="1:245" ht="21" customHeight="1">
      <c r="A17"/>
      <c r="B17"/>
      <c r="C17"/>
      <c r="D17"/>
      <c r="E17"/>
      <c r="F17"/>
      <c r="G17"/>
      <c r="H17"/>
      <c r="I17"/>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row>
    <row r="18" spans="1:245" ht="21" customHeight="1">
      <c r="A18"/>
      <c r="B18"/>
      <c r="C18"/>
      <c r="D18"/>
      <c r="E18"/>
      <c r="F18"/>
      <c r="G18"/>
      <c r="H18"/>
      <c r="I1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row>
    <row r="19" spans="1:245" ht="21" customHeight="1">
      <c r="A19"/>
      <c r="B19"/>
      <c r="C19"/>
      <c r="D19"/>
      <c r="E19"/>
      <c r="F19"/>
      <c r="G19"/>
      <c r="H19"/>
      <c r="I19"/>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row>
    <row r="20" spans="1:245" ht="21" customHeight="1">
      <c r="A20"/>
      <c r="B20"/>
      <c r="C20"/>
      <c r="D20"/>
      <c r="E20"/>
      <c r="F20"/>
      <c r="G20"/>
      <c r="H20"/>
      <c r="I20"/>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row>
    <row r="21" spans="1:245" ht="21" customHeight="1">
      <c r="A21"/>
      <c r="B21"/>
      <c r="C21"/>
      <c r="D21"/>
      <c r="E21"/>
      <c r="F21"/>
      <c r="G21"/>
      <c r="H21"/>
      <c r="I21"/>
      <c r="J21" s="82"/>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row>
    <row r="22" spans="1:245" ht="19.5" customHeight="1">
      <c r="A22"/>
      <c r="B22"/>
      <c r="C22"/>
      <c r="D22"/>
      <c r="E22"/>
      <c r="F22"/>
      <c r="G22"/>
      <c r="H22"/>
      <c r="I22"/>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row>
    <row r="23" spans="1:245" ht="19.5" customHeight="1">
      <c r="A23"/>
      <c r="B23"/>
      <c r="C23"/>
      <c r="D23"/>
      <c r="E23"/>
      <c r="F23"/>
      <c r="G23"/>
      <c r="H23"/>
      <c r="I23"/>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row>
    <row r="24" spans="1:245" ht="19.5" customHeight="1">
      <c r="A24"/>
      <c r="B24"/>
      <c r="C24"/>
      <c r="D24"/>
      <c r="E24"/>
      <c r="F24"/>
      <c r="G24"/>
      <c r="H24"/>
      <c r="I24"/>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row>
    <row r="25" spans="1:245" ht="19.5" customHeight="1">
      <c r="A25"/>
      <c r="B25"/>
      <c r="C25"/>
      <c r="D25"/>
      <c r="E25"/>
      <c r="F25"/>
      <c r="G25"/>
      <c r="H25"/>
      <c r="I25"/>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row>
    <row r="26" spans="1:245" ht="19.5" customHeight="1">
      <c r="A26" s="48"/>
      <c r="B26" s="48"/>
      <c r="C26" s="48"/>
      <c r="D26" s="48"/>
      <c r="E26" s="48"/>
      <c r="F26" s="48"/>
      <c r="G26" s="48"/>
      <c r="H26" s="49"/>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row>
    <row r="27" spans="1:245" ht="19.5" customHeight="1">
      <c r="A27" s="48"/>
      <c r="B27" s="48"/>
      <c r="C27" s="48"/>
      <c r="D27" s="49"/>
      <c r="E27" s="49"/>
      <c r="F27" s="49"/>
      <c r="G27" s="49"/>
      <c r="H27" s="49"/>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row>
    <row r="28" spans="1:245" ht="19.5" customHeight="1">
      <c r="A28" s="48"/>
      <c r="B28" s="48"/>
      <c r="C28" s="48"/>
      <c r="D28" s="49"/>
      <c r="E28" s="49"/>
      <c r="F28" s="49"/>
      <c r="G28" s="49"/>
      <c r="H28" s="49"/>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row>
    <row r="29" spans="1:245" ht="19.5" customHeight="1">
      <c r="A29" s="48"/>
      <c r="B29" s="48"/>
      <c r="C29" s="48"/>
      <c r="D29" s="48"/>
      <c r="E29" s="48"/>
      <c r="F29" s="48"/>
      <c r="G29" s="48"/>
      <c r="H29" s="49"/>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row>
    <row r="30" spans="1:245" ht="19.5" customHeight="1">
      <c r="A30" s="48"/>
      <c r="B30" s="48"/>
      <c r="C30" s="48"/>
      <c r="D30" s="49"/>
      <c r="E30" s="49"/>
      <c r="F30" s="49"/>
      <c r="G30" s="49"/>
      <c r="H30" s="49"/>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row>
    <row r="31" spans="1:245" ht="19.5" customHeight="1">
      <c r="A31" s="48"/>
      <c r="B31" s="48"/>
      <c r="C31" s="48"/>
      <c r="D31" s="49"/>
      <c r="E31" s="49"/>
      <c r="F31" s="49"/>
      <c r="G31" s="49"/>
      <c r="H31" s="49"/>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row>
    <row r="32" spans="1:245" ht="19.5" customHeight="1">
      <c r="A32" s="48"/>
      <c r="B32" s="48"/>
      <c r="C32" s="48"/>
      <c r="D32" s="48"/>
      <c r="E32" s="48"/>
      <c r="F32" s="48"/>
      <c r="G32" s="48"/>
      <c r="H32" s="49"/>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row>
    <row r="33" spans="1:245" ht="19.5" customHeight="1">
      <c r="A33" s="48"/>
      <c r="B33" s="48"/>
      <c r="C33" s="48"/>
      <c r="D33" s="48"/>
      <c r="E33" s="50"/>
      <c r="F33" s="50"/>
      <c r="G33" s="50"/>
      <c r="H33" s="49"/>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row>
    <row r="34" spans="1:245" ht="19.5" customHeight="1">
      <c r="A34" s="48"/>
      <c r="B34" s="48"/>
      <c r="C34" s="48"/>
      <c r="D34" s="48"/>
      <c r="E34" s="50"/>
      <c r="F34" s="50"/>
      <c r="G34" s="50"/>
      <c r="H34" s="49"/>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row>
    <row r="35" spans="1:245" ht="19.5" customHeight="1">
      <c r="A35" s="48"/>
      <c r="B35" s="48"/>
      <c r="C35" s="48"/>
      <c r="D35" s="48"/>
      <c r="E35" s="48"/>
      <c r="F35" s="48"/>
      <c r="G35" s="48"/>
      <c r="H35" s="49"/>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row>
    <row r="36" spans="1:245" ht="19.5" customHeight="1">
      <c r="A36" s="48"/>
      <c r="B36" s="48"/>
      <c r="C36" s="48"/>
      <c r="D36" s="48"/>
      <c r="E36" s="51"/>
      <c r="F36" s="51"/>
      <c r="G36" s="51"/>
      <c r="H36" s="49"/>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row>
    <row r="37" spans="1:245" ht="19.5" customHeight="1">
      <c r="A37" s="52"/>
      <c r="B37" s="52"/>
      <c r="C37" s="52"/>
      <c r="D37" s="52"/>
      <c r="E37" s="53"/>
      <c r="F37" s="53"/>
      <c r="G37" s="53"/>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row>
    <row r="38" spans="1:245" ht="19.5" customHeight="1">
      <c r="A38" s="54"/>
      <c r="B38" s="54"/>
      <c r="C38" s="54"/>
      <c r="D38" s="54"/>
      <c r="E38" s="54"/>
      <c r="F38" s="54"/>
      <c r="G38" s="54"/>
      <c r="H38" s="55"/>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row>
    <row r="39" spans="1:245" ht="19.5" customHeight="1">
      <c r="A39" s="52"/>
      <c r="B39" s="52"/>
      <c r="C39" s="52"/>
      <c r="D39" s="52"/>
      <c r="E39" s="52"/>
      <c r="F39" s="52"/>
      <c r="G39" s="52"/>
      <c r="H39" s="55"/>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row>
    <row r="40" spans="1:245" ht="19.5" customHeight="1">
      <c r="A40" s="56"/>
      <c r="B40" s="56"/>
      <c r="C40" s="56"/>
      <c r="D40" s="56"/>
      <c r="E40" s="56"/>
      <c r="F40" s="52"/>
      <c r="G40" s="52"/>
      <c r="H40" s="55"/>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row>
    <row r="41" spans="1:245" ht="19.5" customHeight="1">
      <c r="A41" s="56"/>
      <c r="B41" s="56"/>
      <c r="C41" s="56"/>
      <c r="D41" s="56"/>
      <c r="E41" s="56"/>
      <c r="F41" s="52"/>
      <c r="G41" s="52"/>
      <c r="H41" s="55"/>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row>
    <row r="42" spans="1:245" ht="19.5" customHeight="1">
      <c r="A42" s="56"/>
      <c r="B42" s="56"/>
      <c r="C42" s="56"/>
      <c r="D42" s="56"/>
      <c r="E42" s="56"/>
      <c r="F42" s="52"/>
      <c r="G42" s="52"/>
      <c r="H42" s="55"/>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row>
    <row r="43" spans="1:245" ht="19.5" customHeight="1">
      <c r="A43" s="56"/>
      <c r="B43" s="56"/>
      <c r="C43" s="56"/>
      <c r="D43" s="56"/>
      <c r="E43" s="56"/>
      <c r="F43" s="52"/>
      <c r="G43" s="52"/>
      <c r="H43" s="55"/>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row>
    <row r="44" spans="1:245" ht="19.5" customHeight="1">
      <c r="A44" s="56"/>
      <c r="B44" s="56"/>
      <c r="C44" s="56"/>
      <c r="D44" s="56"/>
      <c r="E44" s="56"/>
      <c r="F44" s="52"/>
      <c r="G44" s="52"/>
      <c r="H44" s="55"/>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row>
    <row r="45" spans="1:245" ht="19.5" customHeight="1">
      <c r="A45" s="56"/>
      <c r="B45" s="56"/>
      <c r="C45" s="56"/>
      <c r="D45" s="56"/>
      <c r="E45" s="56"/>
      <c r="F45" s="52"/>
      <c r="G45" s="52"/>
      <c r="H45" s="55"/>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row>
    <row r="46" spans="1:245" ht="19.5" customHeight="1">
      <c r="A46" s="56"/>
      <c r="B46" s="56"/>
      <c r="C46" s="56"/>
      <c r="D46" s="56"/>
      <c r="E46" s="56"/>
      <c r="F46" s="52"/>
      <c r="G46" s="52"/>
      <c r="H46" s="55"/>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row>
    <row r="47" spans="1:245" ht="19.5" customHeight="1">
      <c r="A47" s="56"/>
      <c r="B47" s="56"/>
      <c r="C47" s="56"/>
      <c r="D47" s="56"/>
      <c r="E47" s="56"/>
      <c r="F47" s="52"/>
      <c r="G47" s="52"/>
      <c r="H47" s="55"/>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row>
    <row r="48" spans="1:245" ht="19.5" customHeight="1">
      <c r="A48" s="56"/>
      <c r="B48" s="56"/>
      <c r="C48" s="56"/>
      <c r="D48" s="56"/>
      <c r="E48" s="56"/>
      <c r="F48" s="52"/>
      <c r="G48" s="52"/>
      <c r="H48" s="55"/>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row>
    <row r="49" spans="1:245" ht="19.5" customHeight="1">
      <c r="A49" s="56"/>
      <c r="B49" s="56"/>
      <c r="C49" s="56"/>
      <c r="D49" s="56"/>
      <c r="E49" s="56"/>
      <c r="F49" s="52"/>
      <c r="G49" s="52"/>
      <c r="H49" s="55"/>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row>
  </sheetData>
  <sheetProtection/>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H8" sqref="A2:H8"/>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62"/>
    </row>
    <row r="2" spans="1:9" ht="19.5" customHeight="1">
      <c r="A2" s="63"/>
      <c r="B2" s="63"/>
      <c r="C2" s="63"/>
      <c r="D2" s="63"/>
      <c r="E2" s="64"/>
      <c r="F2" s="63"/>
      <c r="G2" s="63"/>
      <c r="H2" s="65" t="s">
        <v>394</v>
      </c>
      <c r="I2" s="77"/>
    </row>
    <row r="3" spans="1:9" ht="25.5" customHeight="1">
      <c r="A3" s="32" t="s">
        <v>395</v>
      </c>
      <c r="B3" s="32"/>
      <c r="C3" s="32"/>
      <c r="D3" s="32"/>
      <c r="E3" s="32"/>
      <c r="F3" s="32"/>
      <c r="G3" s="32"/>
      <c r="H3" s="32"/>
      <c r="I3" s="77"/>
    </row>
    <row r="4" spans="1:9" ht="19.5" customHeight="1">
      <c r="A4" s="7" t="s">
        <v>392</v>
      </c>
      <c r="B4" s="66"/>
      <c r="C4" s="66"/>
      <c r="D4" s="66"/>
      <c r="E4" s="66"/>
      <c r="F4" s="66"/>
      <c r="G4" s="66"/>
      <c r="H4" s="30" t="s">
        <v>5</v>
      </c>
      <c r="I4" s="77"/>
    </row>
    <row r="5" spans="1:9" ht="19.5" customHeight="1">
      <c r="A5" s="12" t="s">
        <v>385</v>
      </c>
      <c r="B5" s="12" t="s">
        <v>386</v>
      </c>
      <c r="C5" s="36" t="s">
        <v>387</v>
      </c>
      <c r="D5" s="36"/>
      <c r="E5" s="36"/>
      <c r="F5" s="36"/>
      <c r="G5" s="36"/>
      <c r="H5" s="36"/>
      <c r="I5" s="77"/>
    </row>
    <row r="6" spans="1:9" ht="19.5" customHeight="1">
      <c r="A6" s="12"/>
      <c r="B6" s="12"/>
      <c r="C6" s="67" t="s">
        <v>57</v>
      </c>
      <c r="D6" s="68" t="s">
        <v>246</v>
      </c>
      <c r="E6" s="69" t="s">
        <v>388</v>
      </c>
      <c r="F6" s="70"/>
      <c r="G6" s="70"/>
      <c r="H6" s="71" t="s">
        <v>251</v>
      </c>
      <c r="I6" s="77"/>
    </row>
    <row r="7" spans="1:9" ht="33.75" customHeight="1">
      <c r="A7" s="15"/>
      <c r="B7" s="15"/>
      <c r="C7" s="72"/>
      <c r="D7" s="23"/>
      <c r="E7" s="73" t="s">
        <v>72</v>
      </c>
      <c r="F7" s="74" t="s">
        <v>389</v>
      </c>
      <c r="G7" s="75" t="s">
        <v>259</v>
      </c>
      <c r="H7" s="76"/>
      <c r="I7" s="77"/>
    </row>
    <row r="8" spans="1:9" ht="19.5" customHeight="1">
      <c r="A8" s="16"/>
      <c r="B8" s="16"/>
      <c r="C8" s="25"/>
      <c r="D8" s="25"/>
      <c r="E8" s="25"/>
      <c r="F8" s="25"/>
      <c r="G8" s="31"/>
      <c r="H8" s="27"/>
      <c r="I8" s="81"/>
    </row>
    <row r="9" spans="1:9" ht="19.5" customHeight="1">
      <c r="A9" s="77"/>
      <c r="B9" s="77"/>
      <c r="C9" s="77"/>
      <c r="D9" s="77"/>
      <c r="E9" s="78"/>
      <c r="F9" s="77"/>
      <c r="G9" s="77"/>
      <c r="H9" s="77"/>
      <c r="I9" s="77"/>
    </row>
    <row r="10" spans="1:9" ht="19.5" customHeight="1">
      <c r="A10" s="79"/>
      <c r="B10" s="79"/>
      <c r="C10" s="79"/>
      <c r="D10" s="79"/>
      <c r="E10" s="80"/>
      <c r="F10" s="79"/>
      <c r="G10" s="79"/>
      <c r="H10" s="79"/>
      <c r="I10" s="79"/>
    </row>
    <row r="11" spans="1:9" ht="19.5" customHeight="1">
      <c r="A11" s="79"/>
      <c r="B11" s="79"/>
      <c r="C11" s="79"/>
      <c r="D11" s="79"/>
      <c r="E11" s="80"/>
      <c r="F11" s="79"/>
      <c r="G11" s="79"/>
      <c r="H11" s="79"/>
      <c r="I11" s="79"/>
    </row>
    <row r="12" spans="1:9" ht="19.5" customHeight="1">
      <c r="A12" s="79"/>
      <c r="B12" s="79"/>
      <c r="C12" s="79"/>
      <c r="D12" s="79"/>
      <c r="E12" s="80"/>
      <c r="F12" s="79"/>
      <c r="G12" s="79"/>
      <c r="H12" s="79"/>
      <c r="I12" s="79"/>
    </row>
    <row r="13" spans="1:9" ht="19.5" customHeight="1">
      <c r="A13" s="79"/>
      <c r="B13" s="79"/>
      <c r="C13" s="79"/>
      <c r="D13" s="79"/>
      <c r="E13" s="80"/>
      <c r="F13" s="79"/>
      <c r="G13" s="79"/>
      <c r="H13" s="79"/>
      <c r="I13" s="79"/>
    </row>
    <row r="14" spans="1:9" ht="19.5" customHeight="1">
      <c r="A14" s="79"/>
      <c r="B14" s="79"/>
      <c r="C14" s="79"/>
      <c r="D14" s="79"/>
      <c r="E14" s="80"/>
      <c r="F14" s="79"/>
      <c r="G14" s="79"/>
      <c r="H14" s="79"/>
      <c r="I14" s="79"/>
    </row>
  </sheetData>
  <sheetProtection/>
  <mergeCells count="7">
    <mergeCell ref="A3:H3"/>
    <mergeCell ref="C5:H5"/>
    <mergeCell ref="A5:A7"/>
    <mergeCell ref="B5:B7"/>
    <mergeCell ref="C6:C7"/>
    <mergeCell ref="D6:D7"/>
    <mergeCell ref="H6:H7"/>
  </mergeCells>
  <printOptions horizontalCentered="1"/>
  <pageMargins left="0.75" right="0.75" top="0.98" bottom="0.98" header="0.51" footer="0.5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D2" sqref="A2:G7"/>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3"/>
      <c r="B2" s="4"/>
      <c r="C2" s="4"/>
      <c r="D2" s="4"/>
      <c r="E2" s="4"/>
      <c r="F2" s="2"/>
      <c r="G2" s="29" t="s">
        <v>396</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row>
    <row r="3" spans="1:243" ht="19.5" customHeight="1">
      <c r="A3" s="32" t="s">
        <v>397</v>
      </c>
      <c r="B3" s="32"/>
      <c r="C3" s="32"/>
      <c r="D3" s="32"/>
      <c r="E3" s="32"/>
      <c r="F3" s="3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row>
    <row r="4" spans="1:243" ht="19.5" customHeight="1">
      <c r="A4" s="6"/>
      <c r="B4" s="6"/>
      <c r="C4" s="6"/>
      <c r="D4" s="6"/>
      <c r="E4" s="6"/>
      <c r="F4" s="2"/>
      <c r="G4" s="30" t="s">
        <v>5</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row>
    <row r="5" spans="1:243" ht="19.5" customHeight="1">
      <c r="A5" s="37" t="s">
        <v>67</v>
      </c>
      <c r="B5" s="38"/>
      <c r="C5" s="39"/>
      <c r="D5" s="40" t="s">
        <v>68</v>
      </c>
      <c r="E5" s="12" t="s">
        <v>354</v>
      </c>
      <c r="F5" s="58" t="s">
        <v>70</v>
      </c>
      <c r="G5" s="59" t="s">
        <v>355</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row>
    <row r="6" spans="1:243" ht="19.5" customHeight="1">
      <c r="A6" s="41" t="s">
        <v>77</v>
      </c>
      <c r="B6" s="42" t="s">
        <v>78</v>
      </c>
      <c r="C6" s="43" t="s">
        <v>79</v>
      </c>
      <c r="D6" s="44"/>
      <c r="E6" s="15"/>
      <c r="F6" s="60"/>
      <c r="G6" s="61"/>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row>
    <row r="7" spans="1:243" ht="21" customHeight="1">
      <c r="A7" s="16"/>
      <c r="B7" s="16"/>
      <c r="C7" s="17"/>
      <c r="D7" s="18"/>
      <c r="E7" s="16"/>
      <c r="F7" s="25"/>
      <c r="G7" s="17"/>
      <c r="H7" s="57"/>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row>
    <row r="8" spans="6:243" ht="21" customHeight="1">
      <c r="F8" s="2"/>
      <c r="G8" s="2"/>
      <c r="H8" s="19"/>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19"/>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sheetProtection/>
  <mergeCells count="6">
    <mergeCell ref="A1:C1"/>
    <mergeCell ref="A3:F3"/>
    <mergeCell ref="D5:D6"/>
    <mergeCell ref="E5:E6"/>
    <mergeCell ref="F5:F6"/>
    <mergeCell ref="G5:G6"/>
  </mergeCells>
  <printOptions horizontalCentered="1"/>
  <pageMargins left="0.75" right="0.75" top="0.98" bottom="0.98" header="0.51" footer="0.51"/>
  <pageSetup fitToHeight="1"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IK33"/>
  <sheetViews>
    <sheetView showGridLines="0" showZeros="0" workbookViewId="0" topLeftCell="A1">
      <selection activeCell="G19" sqref="G19"/>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
      <c r="B1" s="1"/>
      <c r="C1" s="1"/>
    </row>
    <row r="2" spans="1:245" ht="19.5" customHeight="1">
      <c r="A2" s="3"/>
      <c r="B2" s="4"/>
      <c r="C2" s="4"/>
      <c r="D2" s="4"/>
      <c r="E2" s="4"/>
      <c r="F2" s="4"/>
      <c r="G2" s="4"/>
      <c r="H2" s="29" t="s">
        <v>398</v>
      </c>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row>
    <row r="3" spans="1:245" ht="19.5" customHeight="1">
      <c r="A3" s="32" t="s">
        <v>399</v>
      </c>
      <c r="B3" s="32"/>
      <c r="C3" s="32"/>
      <c r="D3" s="32"/>
      <c r="E3" s="32"/>
      <c r="F3" s="32"/>
      <c r="G3" s="32"/>
      <c r="H3" s="3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row>
    <row r="4" spans="1:245" ht="19.5" customHeight="1">
      <c r="A4" s="6" t="s">
        <v>392</v>
      </c>
      <c r="B4" s="6"/>
      <c r="C4" s="6"/>
      <c r="D4" s="6"/>
      <c r="E4" s="6"/>
      <c r="F4" s="7"/>
      <c r="G4" s="7"/>
      <c r="H4" s="30" t="s">
        <v>5</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row>
    <row r="5" spans="1:245" ht="19.5" customHeight="1">
      <c r="A5" s="33" t="s">
        <v>56</v>
      </c>
      <c r="B5" s="33"/>
      <c r="C5" s="33"/>
      <c r="D5" s="34"/>
      <c r="E5" s="35"/>
      <c r="F5" s="36" t="s">
        <v>400</v>
      </c>
      <c r="G5" s="36"/>
      <c r="H5" s="36"/>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row>
    <row r="6" spans="1:245" ht="19.5" customHeight="1">
      <c r="A6" s="37" t="s">
        <v>67</v>
      </c>
      <c r="B6" s="38"/>
      <c r="C6" s="39"/>
      <c r="D6" s="40" t="s">
        <v>68</v>
      </c>
      <c r="E6" s="12" t="s">
        <v>128</v>
      </c>
      <c r="F6" s="21" t="s">
        <v>57</v>
      </c>
      <c r="G6" s="21" t="s">
        <v>124</v>
      </c>
      <c r="H6" s="36" t="s">
        <v>125</v>
      </c>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row>
    <row r="7" spans="1:245" ht="19.5" customHeight="1">
      <c r="A7" s="41" t="s">
        <v>77</v>
      </c>
      <c r="B7" s="42" t="s">
        <v>78</v>
      </c>
      <c r="C7" s="43" t="s">
        <v>79</v>
      </c>
      <c r="D7" s="44"/>
      <c r="E7" s="15"/>
      <c r="F7" s="23"/>
      <c r="G7" s="23"/>
      <c r="H7" s="45"/>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row>
    <row r="8" spans="1:245" ht="24" customHeight="1">
      <c r="A8" s="16"/>
      <c r="B8" s="16"/>
      <c r="C8" s="16"/>
      <c r="D8" s="16"/>
      <c r="E8" s="16"/>
      <c r="F8" s="46"/>
      <c r="G8" s="47"/>
      <c r="H8" s="46"/>
      <c r="I8" s="57"/>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row>
    <row r="9" spans="1:245" ht="19.5" customHeight="1">
      <c r="A9" s="48"/>
      <c r="B9" s="48"/>
      <c r="C9" s="48"/>
      <c r="D9" s="49"/>
      <c r="E9" s="49"/>
      <c r="F9" s="49"/>
      <c r="G9" s="49"/>
      <c r="H9" s="49"/>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row>
    <row r="10" spans="1:245" ht="19.5" customHeight="1">
      <c r="A10" s="48"/>
      <c r="B10" s="48"/>
      <c r="C10" s="48"/>
      <c r="D10" s="48"/>
      <c r="E10" s="48"/>
      <c r="F10" s="48"/>
      <c r="G10" s="48"/>
      <c r="H10" s="49"/>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row>
    <row r="11" spans="1:245" ht="19.5" customHeight="1">
      <c r="A11" s="48"/>
      <c r="B11" s="48"/>
      <c r="C11" s="48"/>
      <c r="D11" s="49"/>
      <c r="E11" s="49"/>
      <c r="F11" s="49"/>
      <c r="G11" s="49"/>
      <c r="H11" s="49"/>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row>
    <row r="12" spans="1:245" ht="19.5" customHeight="1">
      <c r="A12" s="48"/>
      <c r="B12" s="48"/>
      <c r="C12" s="48"/>
      <c r="D12" s="49"/>
      <c r="E12" s="49"/>
      <c r="F12" s="49"/>
      <c r="G12" s="49"/>
      <c r="H12" s="49"/>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row>
    <row r="13" spans="1:245" ht="19.5" customHeight="1">
      <c r="A13" s="48"/>
      <c r="B13" s="48"/>
      <c r="C13" s="48"/>
      <c r="D13" s="48"/>
      <c r="E13" s="48"/>
      <c r="F13" s="48"/>
      <c r="G13" s="48"/>
      <c r="H13" s="49"/>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row>
    <row r="14" spans="1:245" ht="19.5" customHeight="1">
      <c r="A14" s="48"/>
      <c r="B14" s="48"/>
      <c r="C14" s="48"/>
      <c r="D14" s="49"/>
      <c r="E14" s="49"/>
      <c r="F14" s="49"/>
      <c r="G14" s="49"/>
      <c r="H14" s="49"/>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row>
    <row r="15" spans="1:245" ht="19.5" customHeight="1">
      <c r="A15" s="48"/>
      <c r="B15" s="48"/>
      <c r="C15" s="48"/>
      <c r="D15" s="49"/>
      <c r="E15" s="49"/>
      <c r="F15" s="49"/>
      <c r="G15" s="49"/>
      <c r="H15" s="49"/>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row>
    <row r="16" spans="1:245" ht="19.5" customHeight="1">
      <c r="A16" s="48"/>
      <c r="B16" s="48"/>
      <c r="C16" s="48"/>
      <c r="D16" s="48"/>
      <c r="E16" s="48"/>
      <c r="F16" s="48"/>
      <c r="G16" s="48"/>
      <c r="H16" s="49"/>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row>
    <row r="17" spans="1:245" ht="19.5" customHeight="1">
      <c r="A17" s="48"/>
      <c r="B17" s="48"/>
      <c r="C17" s="48"/>
      <c r="D17" s="48"/>
      <c r="E17" s="50"/>
      <c r="F17" s="50"/>
      <c r="G17" s="50"/>
      <c r="H17" s="49"/>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row>
    <row r="18" spans="1:245" ht="19.5" customHeight="1">
      <c r="A18" s="48"/>
      <c r="B18" s="48"/>
      <c r="C18" s="48"/>
      <c r="D18" s="48"/>
      <c r="E18" s="50"/>
      <c r="F18" s="50"/>
      <c r="G18" s="50"/>
      <c r="H18" s="49"/>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row>
    <row r="19" spans="1:245" ht="19.5" customHeight="1">
      <c r="A19" s="48"/>
      <c r="B19" s="48"/>
      <c r="C19" s="48"/>
      <c r="D19" s="48"/>
      <c r="E19" s="48"/>
      <c r="F19" s="48"/>
      <c r="G19" s="48"/>
      <c r="H19" s="49"/>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row>
    <row r="20" spans="1:245" ht="19.5" customHeight="1">
      <c r="A20" s="48"/>
      <c r="B20" s="48"/>
      <c r="C20" s="48"/>
      <c r="D20" s="48"/>
      <c r="E20" s="51"/>
      <c r="F20" s="51"/>
      <c r="G20" s="51"/>
      <c r="H20" s="49"/>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row>
    <row r="21" spans="1:245" ht="19.5" customHeight="1">
      <c r="A21" s="52"/>
      <c r="B21" s="52"/>
      <c r="C21" s="52"/>
      <c r="D21" s="52"/>
      <c r="E21" s="53"/>
      <c r="F21" s="53"/>
      <c r="G21" s="53"/>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row>
    <row r="22" spans="1:245" ht="19.5" customHeight="1">
      <c r="A22" s="54"/>
      <c r="B22" s="54"/>
      <c r="C22" s="54"/>
      <c r="D22" s="54"/>
      <c r="E22" s="54"/>
      <c r="F22" s="54"/>
      <c r="G22" s="54"/>
      <c r="H22" s="55"/>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row>
    <row r="23" spans="1:245" ht="19.5" customHeight="1">
      <c r="A23" s="52"/>
      <c r="B23" s="52"/>
      <c r="C23" s="52"/>
      <c r="D23" s="52"/>
      <c r="E23" s="52"/>
      <c r="F23" s="52"/>
      <c r="G23" s="52"/>
      <c r="H23" s="55"/>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row>
    <row r="24" spans="1:245" ht="19.5" customHeight="1">
      <c r="A24" s="56"/>
      <c r="B24" s="56"/>
      <c r="C24" s="56"/>
      <c r="D24" s="56"/>
      <c r="E24" s="56"/>
      <c r="F24" s="52"/>
      <c r="G24" s="52"/>
      <c r="H24" s="55"/>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row>
    <row r="25" spans="1:245" ht="19.5" customHeight="1">
      <c r="A25" s="56"/>
      <c r="B25" s="56"/>
      <c r="C25" s="56"/>
      <c r="D25" s="56"/>
      <c r="E25" s="56"/>
      <c r="F25" s="52"/>
      <c r="G25" s="52"/>
      <c r="H25" s="55"/>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row>
    <row r="26" spans="1:245" ht="19.5" customHeight="1">
      <c r="A26" s="56"/>
      <c r="B26" s="56"/>
      <c r="C26" s="56"/>
      <c r="D26" s="56"/>
      <c r="E26" s="56"/>
      <c r="F26" s="52"/>
      <c r="G26" s="52"/>
      <c r="H26" s="55"/>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row>
    <row r="27" spans="1:245" ht="19.5" customHeight="1">
      <c r="A27" s="56"/>
      <c r="B27" s="56"/>
      <c r="C27" s="56"/>
      <c r="D27" s="56"/>
      <c r="E27" s="56"/>
      <c r="F27" s="52"/>
      <c r="G27" s="52"/>
      <c r="H27" s="55"/>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row>
    <row r="28" spans="1:245" ht="19.5" customHeight="1">
      <c r="A28" s="56"/>
      <c r="B28" s="56"/>
      <c r="C28" s="56"/>
      <c r="D28" s="56"/>
      <c r="E28" s="56"/>
      <c r="F28" s="52"/>
      <c r="G28" s="52"/>
      <c r="H28" s="55"/>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row>
    <row r="29" spans="1:245" ht="19.5" customHeight="1">
      <c r="A29" s="56"/>
      <c r="B29" s="56"/>
      <c r="C29" s="56"/>
      <c r="D29" s="56"/>
      <c r="E29" s="56"/>
      <c r="F29" s="52"/>
      <c r="G29" s="52"/>
      <c r="H29" s="5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row>
    <row r="30" spans="1:245" ht="19.5" customHeight="1">
      <c r="A30" s="56"/>
      <c r="B30" s="56"/>
      <c r="C30" s="56"/>
      <c r="D30" s="56"/>
      <c r="E30" s="56"/>
      <c r="F30" s="52"/>
      <c r="G30" s="52"/>
      <c r="H30" s="55"/>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row>
    <row r="31" spans="1:245" ht="19.5" customHeight="1">
      <c r="A31" s="56"/>
      <c r="B31" s="56"/>
      <c r="C31" s="56"/>
      <c r="D31" s="56"/>
      <c r="E31" s="56"/>
      <c r="F31" s="52"/>
      <c r="G31" s="52"/>
      <c r="H31" s="55"/>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row>
    <row r="32" spans="1:245" ht="19.5" customHeight="1">
      <c r="A32" s="56"/>
      <c r="B32" s="56"/>
      <c r="C32" s="56"/>
      <c r="D32" s="56"/>
      <c r="E32" s="56"/>
      <c r="F32" s="52"/>
      <c r="G32" s="52"/>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row>
    <row r="33" spans="1:245" ht="19.5" customHeight="1">
      <c r="A33" s="56"/>
      <c r="B33" s="56"/>
      <c r="C33" s="56"/>
      <c r="D33" s="56"/>
      <c r="E33" s="56"/>
      <c r="F33" s="52"/>
      <c r="G33" s="52"/>
      <c r="H33" s="55"/>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row>
  </sheetData>
  <sheetProtection/>
  <mergeCells count="8">
    <mergeCell ref="A1:C1"/>
    <mergeCell ref="A3:H3"/>
    <mergeCell ref="F5:H5"/>
    <mergeCell ref="D6:D7"/>
    <mergeCell ref="E6:E7"/>
    <mergeCell ref="F6:F7"/>
    <mergeCell ref="G6:G7"/>
    <mergeCell ref="H6:H7"/>
  </mergeCells>
  <printOptions/>
  <pageMargins left="0.75" right="0.75" top="0.98" bottom="0.98" header="0.51" footer="0.51"/>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A1">
      <selection activeCell="T8" sqref="A2:T8"/>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
      <c r="B1" s="1"/>
      <c r="C1" s="1"/>
      <c r="D1" s="2"/>
      <c r="E1" s="2"/>
      <c r="F1" s="2"/>
      <c r="G1" s="2"/>
      <c r="H1" s="2"/>
    </row>
    <row r="2" spans="1:20" ht="20.25" customHeight="1">
      <c r="A2" s="3"/>
      <c r="B2" s="4"/>
      <c r="C2" s="4"/>
      <c r="D2" s="4"/>
      <c r="E2" s="4"/>
      <c r="F2" s="4"/>
      <c r="G2" s="4"/>
      <c r="T2" s="29" t="s">
        <v>398</v>
      </c>
    </row>
    <row r="3" spans="1:20" ht="20.25" customHeight="1">
      <c r="A3" s="5" t="s">
        <v>401</v>
      </c>
      <c r="B3" s="5"/>
      <c r="C3" s="5"/>
      <c r="D3" s="5"/>
      <c r="E3" s="5"/>
      <c r="F3" s="5"/>
      <c r="G3" s="5"/>
      <c r="H3" s="5"/>
      <c r="I3" s="5"/>
      <c r="J3" s="5"/>
      <c r="K3" s="5"/>
      <c r="L3" s="5"/>
      <c r="M3" s="5"/>
      <c r="N3" s="5"/>
      <c r="O3" s="5"/>
      <c r="P3" s="5"/>
      <c r="Q3" s="5"/>
      <c r="R3" s="5"/>
      <c r="S3" s="5"/>
      <c r="T3" s="5"/>
    </row>
    <row r="4" spans="1:20" ht="20.25" customHeight="1">
      <c r="A4" s="6" t="s">
        <v>392</v>
      </c>
      <c r="B4" s="6"/>
      <c r="C4" s="6"/>
      <c r="D4" s="6"/>
      <c r="E4" s="6"/>
      <c r="F4" s="7"/>
      <c r="G4" s="7"/>
      <c r="T4" s="30" t="s">
        <v>5</v>
      </c>
    </row>
    <row r="5" spans="1:20" ht="20.25" customHeight="1">
      <c r="A5" s="8" t="s">
        <v>402</v>
      </c>
      <c r="B5" s="8"/>
      <c r="C5" s="8"/>
      <c r="D5" s="9"/>
      <c r="E5" s="10"/>
      <c r="F5" s="10"/>
      <c r="G5" s="10"/>
      <c r="H5" s="10"/>
      <c r="I5" s="10"/>
      <c r="J5" s="10"/>
      <c r="K5" s="10"/>
      <c r="L5" s="20"/>
      <c r="M5" s="21" t="s">
        <v>174</v>
      </c>
      <c r="N5" s="22" t="s">
        <v>403</v>
      </c>
      <c r="O5" s="10"/>
      <c r="P5" s="20"/>
      <c r="Q5" s="12" t="s">
        <v>404</v>
      </c>
      <c r="R5" s="12" t="s">
        <v>405</v>
      </c>
      <c r="S5" s="12" t="s">
        <v>406</v>
      </c>
      <c r="T5" s="21" t="s">
        <v>177</v>
      </c>
    </row>
    <row r="6" spans="1:20" ht="20.25" customHeight="1">
      <c r="A6" s="8" t="s">
        <v>67</v>
      </c>
      <c r="B6" s="8"/>
      <c r="C6" s="11"/>
      <c r="D6" s="12" t="s">
        <v>385</v>
      </c>
      <c r="E6" s="12" t="s">
        <v>128</v>
      </c>
      <c r="F6" s="12" t="s">
        <v>407</v>
      </c>
      <c r="G6" s="12" t="s">
        <v>408</v>
      </c>
      <c r="H6" s="12" t="s">
        <v>409</v>
      </c>
      <c r="I6" s="12" t="s">
        <v>410</v>
      </c>
      <c r="J6" s="12" t="s">
        <v>411</v>
      </c>
      <c r="K6" s="12" t="s">
        <v>412</v>
      </c>
      <c r="L6" s="12" t="s">
        <v>413</v>
      </c>
      <c r="M6" s="21"/>
      <c r="N6" s="12" t="s">
        <v>57</v>
      </c>
      <c r="O6" s="12" t="s">
        <v>414</v>
      </c>
      <c r="P6" s="12" t="s">
        <v>415</v>
      </c>
      <c r="Q6" s="12"/>
      <c r="R6" s="12"/>
      <c r="S6" s="12"/>
      <c r="T6" s="21"/>
    </row>
    <row r="7" spans="1:20" ht="20.25" customHeight="1">
      <c r="A7" s="13" t="s">
        <v>77</v>
      </c>
      <c r="B7" s="13" t="s">
        <v>78</v>
      </c>
      <c r="C7" s="14" t="s">
        <v>79</v>
      </c>
      <c r="D7" s="15"/>
      <c r="E7" s="15"/>
      <c r="F7" s="15"/>
      <c r="G7" s="15"/>
      <c r="H7" s="15"/>
      <c r="I7" s="15"/>
      <c r="J7" s="15"/>
      <c r="K7" s="15"/>
      <c r="L7" s="15"/>
      <c r="M7" s="23"/>
      <c r="N7" s="15"/>
      <c r="O7" s="15"/>
      <c r="P7" s="15"/>
      <c r="Q7" s="15"/>
      <c r="R7" s="15"/>
      <c r="S7" s="15"/>
      <c r="T7" s="23"/>
    </row>
    <row r="8" spans="1:20" ht="20.25" customHeight="1">
      <c r="A8" s="16"/>
      <c r="B8" s="16"/>
      <c r="C8" s="17"/>
      <c r="D8" s="18"/>
      <c r="E8" s="17"/>
      <c r="F8" s="18"/>
      <c r="G8" s="17"/>
      <c r="H8" s="18"/>
      <c r="I8" s="16"/>
      <c r="J8" s="17"/>
      <c r="K8" s="18"/>
      <c r="L8" s="24"/>
      <c r="M8" s="25"/>
      <c r="N8" s="26"/>
      <c r="O8" s="27"/>
      <c r="P8" s="28"/>
      <c r="Q8" s="25"/>
      <c r="R8" s="25" t="s">
        <v>392</v>
      </c>
      <c r="S8" s="25"/>
      <c r="T8" s="31"/>
    </row>
    <row r="9" spans="1:20" ht="20.25" customHeight="1">
      <c r="A9" s="19"/>
      <c r="B9" s="19"/>
      <c r="C9" s="19"/>
      <c r="D9" s="19"/>
      <c r="E9" s="19"/>
      <c r="K9" s="19"/>
      <c r="L9" s="19"/>
      <c r="M9" s="19"/>
      <c r="N9" s="19"/>
      <c r="R9" s="19"/>
      <c r="S9" s="19"/>
      <c r="T9" s="19"/>
    </row>
    <row r="10" spans="3:20" ht="20.25" customHeight="1">
      <c r="C10" s="19"/>
      <c r="D10" s="19"/>
      <c r="E10" s="19"/>
      <c r="K10" s="19"/>
      <c r="L10" s="19"/>
      <c r="M10" s="19"/>
      <c r="N10" s="19"/>
      <c r="T10" s="19"/>
    </row>
    <row r="11" spans="4:19" ht="20.25" customHeight="1">
      <c r="D11" s="19"/>
      <c r="E11" s="19"/>
      <c r="F11" s="19"/>
      <c r="J11" s="19"/>
      <c r="K11" s="19"/>
      <c r="L11" s="19"/>
      <c r="S11" s="19"/>
    </row>
    <row r="12" spans="5:19" ht="20.25" customHeight="1">
      <c r="E12" s="19"/>
      <c r="K12" s="19"/>
      <c r="S12" s="19"/>
    </row>
  </sheetData>
  <sheetProtection/>
  <mergeCells count="18">
    <mergeCell ref="A1:C1"/>
    <mergeCell ref="D6:D7"/>
    <mergeCell ref="E6:E7"/>
    <mergeCell ref="F6:F7"/>
    <mergeCell ref="G6:G7"/>
    <mergeCell ref="H6:H7"/>
    <mergeCell ref="I6:I7"/>
    <mergeCell ref="J6:J7"/>
    <mergeCell ref="K6:K7"/>
    <mergeCell ref="L6:L7"/>
    <mergeCell ref="M5:M7"/>
    <mergeCell ref="N6:N7"/>
    <mergeCell ref="O6:O7"/>
    <mergeCell ref="P6:P7"/>
    <mergeCell ref="Q5:Q7"/>
    <mergeCell ref="R5:R7"/>
    <mergeCell ref="S5:S7"/>
    <mergeCell ref="T5:T7"/>
  </mergeCells>
  <printOptions gridLines="1"/>
  <pageMargins left="0.75" right="0.75" top="1" bottom="1" header="0.5" footer="0.5"/>
  <pageSetup fitToHeight="1" fitToWidth="1" horizontalDpi="600" verticalDpi="600" orientation="landscape" scale="52"/>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D40" sqref="A2:D40"/>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159"/>
    </row>
    <row r="2" spans="1:31" ht="20.25" customHeight="1">
      <c r="A2" s="118"/>
      <c r="B2" s="118"/>
      <c r="C2" s="118"/>
      <c r="D2" s="65" t="s">
        <v>3</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31" ht="20.25" customHeight="1">
      <c r="A3" s="32" t="s">
        <v>4</v>
      </c>
      <c r="B3" s="32"/>
      <c r="C3" s="32"/>
      <c r="D3" s="32"/>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20.25" customHeight="1">
      <c r="A4" s="119"/>
      <c r="B4" s="119"/>
      <c r="C4" s="63"/>
      <c r="D4" s="30" t="s">
        <v>5</v>
      </c>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row>
    <row r="5" spans="1:31" ht="25.5" customHeight="1">
      <c r="A5" s="96" t="s">
        <v>6</v>
      </c>
      <c r="B5" s="96"/>
      <c r="C5" s="96" t="s">
        <v>7</v>
      </c>
      <c r="D5" s="96"/>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1:31" ht="25.5" customHeight="1">
      <c r="A6" s="160" t="s">
        <v>8</v>
      </c>
      <c r="B6" s="161" t="s">
        <v>9</v>
      </c>
      <c r="C6" s="160" t="s">
        <v>8</v>
      </c>
      <c r="D6" s="161" t="s">
        <v>9</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row>
    <row r="7" spans="1:31" ht="25.5" customHeight="1">
      <c r="A7" s="122" t="s">
        <v>10</v>
      </c>
      <c r="B7" s="126">
        <v>46496</v>
      </c>
      <c r="C7" s="124" t="s">
        <v>11</v>
      </c>
      <c r="D7" s="123">
        <v>38788</v>
      </c>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25.5" customHeight="1">
      <c r="A8" s="122" t="s">
        <v>12</v>
      </c>
      <c r="B8" s="128">
        <v>0</v>
      </c>
      <c r="C8" s="124" t="s">
        <v>13</v>
      </c>
      <c r="D8" s="123">
        <v>0</v>
      </c>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row>
    <row r="9" spans="1:31" ht="25.5" customHeight="1">
      <c r="A9" s="131" t="s">
        <v>14</v>
      </c>
      <c r="B9" s="129">
        <v>0</v>
      </c>
      <c r="C9" s="122" t="s">
        <v>15</v>
      </c>
      <c r="D9" s="123">
        <v>0</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1" ht="25.5" customHeight="1">
      <c r="A10" s="122" t="s">
        <v>16</v>
      </c>
      <c r="B10" s="123">
        <v>0</v>
      </c>
      <c r="C10" s="124" t="s">
        <v>17</v>
      </c>
      <c r="D10" s="123">
        <v>0</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ht="25.5" customHeight="1">
      <c r="A11" s="122" t="s">
        <v>18</v>
      </c>
      <c r="B11" s="162"/>
      <c r="C11" s="124" t="s">
        <v>19</v>
      </c>
      <c r="D11" s="123">
        <v>0</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row>
    <row r="12" spans="1:31" ht="25.5" customHeight="1">
      <c r="A12" s="122" t="s">
        <v>20</v>
      </c>
      <c r="B12" s="126">
        <v>0</v>
      </c>
      <c r="C12" s="124" t="s">
        <v>21</v>
      </c>
      <c r="D12" s="123">
        <v>0</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row>
    <row r="13" spans="1:31" ht="25.5" customHeight="1">
      <c r="A13" s="131"/>
      <c r="B13" s="128"/>
      <c r="C13" s="122" t="s">
        <v>22</v>
      </c>
      <c r="D13" s="123">
        <v>0</v>
      </c>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row>
    <row r="14" spans="1:31" ht="25.5" customHeight="1">
      <c r="A14" s="131"/>
      <c r="B14" s="126"/>
      <c r="C14" s="122" t="s">
        <v>23</v>
      </c>
      <c r="D14" s="123">
        <v>4538</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row>
    <row r="15" spans="1:31" ht="25.5" customHeight="1">
      <c r="A15" s="131"/>
      <c r="B15" s="126"/>
      <c r="C15" s="122" t="s">
        <v>24</v>
      </c>
      <c r="D15" s="123">
        <v>0</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row>
    <row r="16" spans="1:31" ht="25.5" customHeight="1">
      <c r="A16" s="131"/>
      <c r="B16" s="126"/>
      <c r="C16" s="122" t="s">
        <v>25</v>
      </c>
      <c r="D16" s="123">
        <v>846</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row>
    <row r="17" spans="1:31" ht="25.5" customHeight="1">
      <c r="A17" s="131"/>
      <c r="B17" s="126"/>
      <c r="C17" s="122" t="s">
        <v>26</v>
      </c>
      <c r="D17" s="123">
        <v>0</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row>
    <row r="18" spans="1:31" ht="25.5" customHeight="1">
      <c r="A18" s="131"/>
      <c r="B18" s="126"/>
      <c r="C18" s="122" t="s">
        <v>27</v>
      </c>
      <c r="D18" s="123">
        <v>0</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row>
    <row r="19" spans="1:31" ht="25.5" customHeight="1">
      <c r="A19" s="131"/>
      <c r="B19" s="126"/>
      <c r="C19" s="122" t="s">
        <v>28</v>
      </c>
      <c r="D19" s="123">
        <v>0</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row>
    <row r="20" spans="1:31" ht="25.5" customHeight="1">
      <c r="A20" s="131"/>
      <c r="B20" s="126"/>
      <c r="C20" s="122" t="s">
        <v>29</v>
      </c>
      <c r="D20" s="123">
        <v>0</v>
      </c>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row>
    <row r="21" spans="1:31" ht="25.5" customHeight="1">
      <c r="A21" s="131"/>
      <c r="B21" s="126"/>
      <c r="C21" s="122" t="s">
        <v>30</v>
      </c>
      <c r="D21" s="123">
        <v>0</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row>
    <row r="22" spans="1:31" ht="25.5" customHeight="1">
      <c r="A22" s="131"/>
      <c r="B22" s="126"/>
      <c r="C22" s="122" t="s">
        <v>31</v>
      </c>
      <c r="D22" s="123">
        <v>0</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row>
    <row r="23" spans="1:31" ht="25.5" customHeight="1">
      <c r="A23" s="131"/>
      <c r="B23" s="126"/>
      <c r="C23" s="122" t="s">
        <v>32</v>
      </c>
      <c r="D23" s="123">
        <v>0</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row>
    <row r="24" spans="1:31" ht="25.5" customHeight="1">
      <c r="A24" s="131"/>
      <c r="B24" s="126"/>
      <c r="C24" s="122" t="s">
        <v>33</v>
      </c>
      <c r="D24" s="123">
        <v>0</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row>
    <row r="25" spans="1:31" ht="25.5" customHeight="1">
      <c r="A25" s="131"/>
      <c r="B25" s="126"/>
      <c r="C25" s="122" t="s">
        <v>34</v>
      </c>
      <c r="D25" s="123">
        <v>0</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row>
    <row r="26" spans="1:31" ht="25.5" customHeight="1">
      <c r="A26" s="131"/>
      <c r="B26" s="126"/>
      <c r="C26" s="122" t="s">
        <v>35</v>
      </c>
      <c r="D26" s="123">
        <v>2324</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row>
    <row r="27" spans="1:31" ht="25.5" customHeight="1">
      <c r="A27" s="131"/>
      <c r="B27" s="126"/>
      <c r="C27" s="122" t="s">
        <v>36</v>
      </c>
      <c r="D27" s="123">
        <v>0</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row>
    <row r="28" spans="1:31" ht="25.5" customHeight="1">
      <c r="A28" s="131"/>
      <c r="B28" s="126"/>
      <c r="C28" s="122" t="s">
        <v>37</v>
      </c>
      <c r="D28" s="126">
        <v>0</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row>
    <row r="29" spans="1:31" ht="25.5" customHeight="1">
      <c r="A29" s="131"/>
      <c r="B29" s="126"/>
      <c r="C29" s="122" t="s">
        <v>38</v>
      </c>
      <c r="D29" s="126">
        <v>0</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row>
    <row r="30" spans="1:31" ht="25.5" customHeight="1">
      <c r="A30" s="131"/>
      <c r="B30" s="126"/>
      <c r="C30" s="122" t="s">
        <v>39</v>
      </c>
      <c r="D30" s="123">
        <v>0</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row>
    <row r="31" spans="1:31" ht="25.5" customHeight="1">
      <c r="A31" s="131"/>
      <c r="B31" s="126"/>
      <c r="C31" s="122" t="s">
        <v>40</v>
      </c>
      <c r="D31" s="123">
        <v>0</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row>
    <row r="32" spans="1:31" ht="25.5" customHeight="1">
      <c r="A32" s="131"/>
      <c r="B32" s="126"/>
      <c r="C32" s="122" t="s">
        <v>41</v>
      </c>
      <c r="D32" s="123">
        <v>0</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row>
    <row r="33" spans="1:31" ht="25.5" customHeight="1">
      <c r="A33" s="131"/>
      <c r="B33" s="126"/>
      <c r="C33" s="122" t="s">
        <v>42</v>
      </c>
      <c r="D33" s="123">
        <v>0</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row>
    <row r="34" spans="1:31" ht="25.5" customHeight="1">
      <c r="A34" s="131"/>
      <c r="B34" s="126"/>
      <c r="C34" s="122" t="s">
        <v>43</v>
      </c>
      <c r="D34" s="126">
        <v>0</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row>
    <row r="35" spans="1:31" ht="25.5" customHeight="1">
      <c r="A35" s="160" t="s">
        <v>44</v>
      </c>
      <c r="B35" s="163">
        <f>SUM(B7:B34)</f>
        <v>46496</v>
      </c>
      <c r="C35" s="160" t="s">
        <v>45</v>
      </c>
      <c r="D35" s="163">
        <f>SUM(D7:D34)</f>
        <v>46496</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row>
    <row r="36" spans="1:31" ht="25.5" customHeight="1">
      <c r="A36" s="122" t="s">
        <v>46</v>
      </c>
      <c r="B36" s="123">
        <v>0</v>
      </c>
      <c r="C36" s="164" t="s">
        <v>47</v>
      </c>
      <c r="D36" s="126"/>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row>
    <row r="37" spans="1:31" ht="25.5" customHeight="1">
      <c r="A37" s="122" t="s">
        <v>48</v>
      </c>
      <c r="B37" s="126">
        <v>0</v>
      </c>
      <c r="C37" s="164" t="s">
        <v>49</v>
      </c>
      <c r="D37" s="126"/>
      <c r="E37" s="143"/>
      <c r="F37" s="143"/>
      <c r="G37" s="165" t="s">
        <v>50</v>
      </c>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row>
    <row r="38" spans="1:31" ht="25.5" customHeight="1">
      <c r="A38" s="131"/>
      <c r="B38" s="128"/>
      <c r="C38" s="131" t="s">
        <v>51</v>
      </c>
      <c r="D38" s="126"/>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row>
    <row r="39" spans="1:31" ht="25.5" customHeight="1">
      <c r="A39" s="131"/>
      <c r="B39" s="166"/>
      <c r="C39" s="131"/>
      <c r="D39" s="132"/>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1:31" ht="25.5" customHeight="1">
      <c r="A40" s="160" t="s">
        <v>52</v>
      </c>
      <c r="B40" s="166">
        <f>SUM(B35,B36,B37)</f>
        <v>46496</v>
      </c>
      <c r="C40" s="160" t="s">
        <v>53</v>
      </c>
      <c r="D40" s="132">
        <f>D35</f>
        <v>46496</v>
      </c>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1:31" ht="20.25" customHeight="1">
      <c r="A41" s="140"/>
      <c r="B41" s="141"/>
      <c r="C41" s="142"/>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sheetData>
  <sheetProtection/>
  <mergeCells count="1">
    <mergeCell ref="A3:D3"/>
  </mergeCells>
  <printOptions horizontalCentered="1"/>
  <pageMargins left="0.75" right="0.75" top="0.98" bottom="0.98" header="0.51" footer="0.51"/>
  <pageSetup fitToHeight="1" fitToWidth="1" horizontalDpi="600" verticalDpi="600" orientation="portrait" paperSize="9" scale="71"/>
</worksheet>
</file>

<file path=xl/worksheets/sheet3.xml><?xml version="1.0" encoding="utf-8"?>
<worksheet xmlns="http://schemas.openxmlformats.org/spreadsheetml/2006/main" xmlns:r="http://schemas.openxmlformats.org/officeDocument/2006/relationships">
  <sheetPr>
    <pageSetUpPr fitToPage="1"/>
  </sheetPr>
  <dimension ref="A1:T26"/>
  <sheetViews>
    <sheetView showGridLines="0" showZeros="0" workbookViewId="0" topLeftCell="A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54"/>
      <c r="B1" s="154"/>
      <c r="C1" s="154"/>
      <c r="D1" s="154"/>
    </row>
    <row r="2" spans="1:20" ht="19.5" customHeight="1">
      <c r="A2" s="3"/>
      <c r="B2" s="4"/>
      <c r="C2" s="4"/>
      <c r="D2" s="4"/>
      <c r="E2" s="4"/>
      <c r="F2" s="4"/>
      <c r="G2" s="4"/>
      <c r="H2" s="4"/>
      <c r="I2" s="4"/>
      <c r="J2" s="4"/>
      <c r="K2" s="4"/>
      <c r="L2" s="4"/>
      <c r="M2" s="4"/>
      <c r="N2" s="4"/>
      <c r="O2" s="4"/>
      <c r="P2" s="4"/>
      <c r="Q2" s="4"/>
      <c r="R2" s="4"/>
      <c r="S2" s="114"/>
      <c r="T2" s="116" t="s">
        <v>54</v>
      </c>
    </row>
    <row r="3" spans="1:20" ht="19.5" customHeight="1">
      <c r="A3" s="32" t="s">
        <v>55</v>
      </c>
      <c r="B3" s="32"/>
      <c r="C3" s="32"/>
      <c r="D3" s="32"/>
      <c r="E3" s="32"/>
      <c r="F3" s="32"/>
      <c r="G3" s="32"/>
      <c r="H3" s="32"/>
      <c r="I3" s="32"/>
      <c r="J3" s="32"/>
      <c r="K3" s="32"/>
      <c r="L3" s="32"/>
      <c r="M3" s="32"/>
      <c r="N3" s="32"/>
      <c r="O3" s="32"/>
      <c r="P3" s="32"/>
      <c r="Q3" s="32"/>
      <c r="R3" s="32"/>
      <c r="S3" s="32"/>
      <c r="T3" s="32"/>
    </row>
    <row r="4" spans="1:20" ht="19.5" customHeight="1">
      <c r="A4" s="6"/>
      <c r="B4" s="6"/>
      <c r="C4" s="6"/>
      <c r="D4" s="6"/>
      <c r="E4" s="6"/>
      <c r="F4" s="66"/>
      <c r="G4" s="66"/>
      <c r="H4" s="66"/>
      <c r="I4" s="66"/>
      <c r="J4" s="110"/>
      <c r="K4" s="110"/>
      <c r="L4" s="110"/>
      <c r="M4" s="110"/>
      <c r="N4" s="110"/>
      <c r="O4" s="110"/>
      <c r="P4" s="110"/>
      <c r="Q4" s="110"/>
      <c r="R4" s="110"/>
      <c r="S4" s="52"/>
      <c r="T4" s="30" t="s">
        <v>5</v>
      </c>
    </row>
    <row r="5" spans="1:20" ht="19.5" customHeight="1">
      <c r="A5" s="33" t="s">
        <v>56</v>
      </c>
      <c r="B5" s="33"/>
      <c r="C5" s="33"/>
      <c r="D5" s="34"/>
      <c r="E5" s="35"/>
      <c r="F5" s="21" t="s">
        <v>57</v>
      </c>
      <c r="G5" s="36" t="s">
        <v>58</v>
      </c>
      <c r="H5" s="21" t="s">
        <v>59</v>
      </c>
      <c r="I5" s="21" t="s">
        <v>60</v>
      </c>
      <c r="J5" s="21" t="s">
        <v>61</v>
      </c>
      <c r="K5" s="21" t="s">
        <v>62</v>
      </c>
      <c r="L5" s="21"/>
      <c r="M5" s="59" t="s">
        <v>63</v>
      </c>
      <c r="N5" s="38" t="s">
        <v>64</v>
      </c>
      <c r="O5" s="156"/>
      <c r="P5" s="156"/>
      <c r="Q5" s="156"/>
      <c r="R5" s="156"/>
      <c r="S5" s="21" t="s">
        <v>65</v>
      </c>
      <c r="T5" s="21" t="s">
        <v>66</v>
      </c>
    </row>
    <row r="6" spans="1:20" ht="19.5" customHeight="1">
      <c r="A6" s="37" t="s">
        <v>67</v>
      </c>
      <c r="B6" s="37"/>
      <c r="C6" s="155"/>
      <c r="D6" s="12" t="s">
        <v>68</v>
      </c>
      <c r="E6" s="12" t="s">
        <v>69</v>
      </c>
      <c r="F6" s="21"/>
      <c r="G6" s="36"/>
      <c r="H6" s="21"/>
      <c r="I6" s="21"/>
      <c r="J6" s="21"/>
      <c r="K6" s="157" t="s">
        <v>70</v>
      </c>
      <c r="L6" s="21" t="s">
        <v>71</v>
      </c>
      <c r="M6" s="59"/>
      <c r="N6" s="21" t="s">
        <v>72</v>
      </c>
      <c r="O6" s="21" t="s">
        <v>73</v>
      </c>
      <c r="P6" s="21" t="s">
        <v>74</v>
      </c>
      <c r="Q6" s="21" t="s">
        <v>75</v>
      </c>
      <c r="R6" s="21" t="s">
        <v>76</v>
      </c>
      <c r="S6" s="21"/>
      <c r="T6" s="21"/>
    </row>
    <row r="7" spans="1:20" ht="30.75" customHeight="1">
      <c r="A7" s="42" t="s">
        <v>77</v>
      </c>
      <c r="B7" s="41" t="s">
        <v>78</v>
      </c>
      <c r="C7" s="43" t="s">
        <v>79</v>
      </c>
      <c r="D7" s="15"/>
      <c r="E7" s="15"/>
      <c r="F7" s="23"/>
      <c r="G7" s="45"/>
      <c r="H7" s="23"/>
      <c r="I7" s="23"/>
      <c r="J7" s="23"/>
      <c r="K7" s="158"/>
      <c r="L7" s="23"/>
      <c r="M7" s="61"/>
      <c r="N7" s="23"/>
      <c r="O7" s="23"/>
      <c r="P7" s="23"/>
      <c r="Q7" s="23"/>
      <c r="R7" s="23"/>
      <c r="S7" s="23"/>
      <c r="T7" s="23"/>
    </row>
    <row r="8" spans="1:20" ht="23.25" customHeight="1">
      <c r="A8" s="16"/>
      <c r="B8" s="16"/>
      <c r="C8" s="16"/>
      <c r="D8" s="16"/>
      <c r="E8" s="16" t="s">
        <v>57</v>
      </c>
      <c r="F8" s="25">
        <v>46496</v>
      </c>
      <c r="G8" s="31">
        <v>0</v>
      </c>
      <c r="H8" s="28">
        <v>46496</v>
      </c>
      <c r="I8" s="31">
        <v>0</v>
      </c>
      <c r="J8" s="28">
        <f aca="true" t="shared" si="0" ref="J8:J26">J8</f>
        <v>0</v>
      </c>
      <c r="K8" s="31">
        <v>0</v>
      </c>
      <c r="L8" s="27">
        <f aca="true" t="shared" si="1" ref="L8:L26">K8</f>
        <v>0</v>
      </c>
      <c r="M8" s="28">
        <f aca="true" t="shared" si="2" ref="M8:M26">M8</f>
        <v>0</v>
      </c>
      <c r="N8" s="31">
        <v>0</v>
      </c>
      <c r="O8" s="28">
        <f aca="true" t="shared" si="3" ref="O8:Q26">O8</f>
        <v>0</v>
      </c>
      <c r="P8" s="25">
        <f t="shared" si="3"/>
        <v>0</v>
      </c>
      <c r="Q8" s="25">
        <f t="shared" si="3"/>
        <v>0</v>
      </c>
      <c r="R8" s="25">
        <f aca="true" t="shared" si="4" ref="R8:R26">N8</f>
        <v>0</v>
      </c>
      <c r="S8" s="31">
        <v>0</v>
      </c>
      <c r="T8" s="27">
        <f aca="true" t="shared" si="5" ref="T8:T26">T8</f>
        <v>0</v>
      </c>
    </row>
    <row r="9" spans="1:20" ht="23.25" customHeight="1">
      <c r="A9" s="16"/>
      <c r="B9" s="16"/>
      <c r="C9" s="16"/>
      <c r="D9" s="16" t="s">
        <v>80</v>
      </c>
      <c r="E9" s="16" t="s">
        <v>81</v>
      </c>
      <c r="F9" s="25">
        <v>46496</v>
      </c>
      <c r="G9" s="31">
        <v>0</v>
      </c>
      <c r="H9" s="28">
        <v>46496</v>
      </c>
      <c r="I9" s="31">
        <v>0</v>
      </c>
      <c r="J9" s="28">
        <f t="shared" si="0"/>
        <v>0</v>
      </c>
      <c r="K9" s="31">
        <v>0</v>
      </c>
      <c r="L9" s="27">
        <f t="shared" si="1"/>
        <v>0</v>
      </c>
      <c r="M9" s="28">
        <f t="shared" si="2"/>
        <v>0</v>
      </c>
      <c r="N9" s="31">
        <v>0</v>
      </c>
      <c r="O9" s="28">
        <f t="shared" si="3"/>
        <v>0</v>
      </c>
      <c r="P9" s="25">
        <f t="shared" si="3"/>
        <v>0</v>
      </c>
      <c r="Q9" s="25">
        <f t="shared" si="3"/>
        <v>0</v>
      </c>
      <c r="R9" s="25">
        <f t="shared" si="4"/>
        <v>0</v>
      </c>
      <c r="S9" s="31">
        <v>0</v>
      </c>
      <c r="T9" s="27">
        <f t="shared" si="5"/>
        <v>0</v>
      </c>
    </row>
    <row r="10" spans="1:20" ht="23.25" customHeight="1">
      <c r="A10" s="16" t="s">
        <v>82</v>
      </c>
      <c r="B10" s="16"/>
      <c r="C10" s="16"/>
      <c r="D10" s="16"/>
      <c r="E10" s="16" t="s">
        <v>83</v>
      </c>
      <c r="F10" s="25">
        <v>38788</v>
      </c>
      <c r="G10" s="31">
        <v>0</v>
      </c>
      <c r="H10" s="28">
        <v>38788</v>
      </c>
      <c r="I10" s="31">
        <v>0</v>
      </c>
      <c r="J10" s="28">
        <f t="shared" si="0"/>
        <v>0</v>
      </c>
      <c r="K10" s="31">
        <v>0</v>
      </c>
      <c r="L10" s="27">
        <f t="shared" si="1"/>
        <v>0</v>
      </c>
      <c r="M10" s="28">
        <f t="shared" si="2"/>
        <v>0</v>
      </c>
      <c r="N10" s="31">
        <v>0</v>
      </c>
      <c r="O10" s="28">
        <f t="shared" si="3"/>
        <v>0</v>
      </c>
      <c r="P10" s="25">
        <f t="shared" si="3"/>
        <v>0</v>
      </c>
      <c r="Q10" s="25">
        <f t="shared" si="3"/>
        <v>0</v>
      </c>
      <c r="R10" s="25">
        <f t="shared" si="4"/>
        <v>0</v>
      </c>
      <c r="S10" s="31">
        <v>0</v>
      </c>
      <c r="T10" s="27">
        <f t="shared" si="5"/>
        <v>0</v>
      </c>
    </row>
    <row r="11" spans="1:20" ht="23.25" customHeight="1">
      <c r="A11" s="16"/>
      <c r="B11" s="16" t="s">
        <v>84</v>
      </c>
      <c r="C11" s="16"/>
      <c r="D11" s="16"/>
      <c r="E11" s="16" t="s">
        <v>85</v>
      </c>
      <c r="F11" s="25">
        <v>38788</v>
      </c>
      <c r="G11" s="31">
        <v>0</v>
      </c>
      <c r="H11" s="28">
        <v>38788</v>
      </c>
      <c r="I11" s="31">
        <v>0</v>
      </c>
      <c r="J11" s="28">
        <f t="shared" si="0"/>
        <v>0</v>
      </c>
      <c r="K11" s="31">
        <v>0</v>
      </c>
      <c r="L11" s="27">
        <f t="shared" si="1"/>
        <v>0</v>
      </c>
      <c r="M11" s="28">
        <f t="shared" si="2"/>
        <v>0</v>
      </c>
      <c r="N11" s="31">
        <v>0</v>
      </c>
      <c r="O11" s="28">
        <f t="shared" si="3"/>
        <v>0</v>
      </c>
      <c r="P11" s="25">
        <f t="shared" si="3"/>
        <v>0</v>
      </c>
      <c r="Q11" s="25">
        <f t="shared" si="3"/>
        <v>0</v>
      </c>
      <c r="R11" s="25">
        <f t="shared" si="4"/>
        <v>0</v>
      </c>
      <c r="S11" s="31">
        <v>0</v>
      </c>
      <c r="T11" s="27">
        <f t="shared" si="5"/>
        <v>0</v>
      </c>
    </row>
    <row r="12" spans="1:20" ht="23.25" customHeight="1">
      <c r="A12" s="16" t="s">
        <v>86</v>
      </c>
      <c r="B12" s="16" t="s">
        <v>87</v>
      </c>
      <c r="C12" s="16" t="s">
        <v>88</v>
      </c>
      <c r="D12" s="16" t="s">
        <v>89</v>
      </c>
      <c r="E12" s="16" t="s">
        <v>90</v>
      </c>
      <c r="F12" s="25">
        <v>21888</v>
      </c>
      <c r="G12" s="31">
        <v>0</v>
      </c>
      <c r="H12" s="28">
        <v>21888</v>
      </c>
      <c r="I12" s="31">
        <v>0</v>
      </c>
      <c r="J12" s="28">
        <f t="shared" si="0"/>
        <v>0</v>
      </c>
      <c r="K12" s="31">
        <v>0</v>
      </c>
      <c r="L12" s="27">
        <f t="shared" si="1"/>
        <v>0</v>
      </c>
      <c r="M12" s="28">
        <f t="shared" si="2"/>
        <v>0</v>
      </c>
      <c r="N12" s="31">
        <v>0</v>
      </c>
      <c r="O12" s="28">
        <f t="shared" si="3"/>
        <v>0</v>
      </c>
      <c r="P12" s="25">
        <f t="shared" si="3"/>
        <v>0</v>
      </c>
      <c r="Q12" s="25">
        <f t="shared" si="3"/>
        <v>0</v>
      </c>
      <c r="R12" s="25">
        <f t="shared" si="4"/>
        <v>0</v>
      </c>
      <c r="S12" s="31">
        <v>0</v>
      </c>
      <c r="T12" s="27">
        <f t="shared" si="5"/>
        <v>0</v>
      </c>
    </row>
    <row r="13" spans="1:20" ht="23.25" customHeight="1">
      <c r="A13" s="16" t="s">
        <v>86</v>
      </c>
      <c r="B13" s="16" t="s">
        <v>87</v>
      </c>
      <c r="C13" s="16" t="s">
        <v>91</v>
      </c>
      <c r="D13" s="16" t="s">
        <v>89</v>
      </c>
      <c r="E13" s="16" t="s">
        <v>92</v>
      </c>
      <c r="F13" s="25">
        <v>16900</v>
      </c>
      <c r="G13" s="31">
        <v>0</v>
      </c>
      <c r="H13" s="28">
        <v>16900</v>
      </c>
      <c r="I13" s="31">
        <v>0</v>
      </c>
      <c r="J13" s="28">
        <f t="shared" si="0"/>
        <v>0</v>
      </c>
      <c r="K13" s="31">
        <v>0</v>
      </c>
      <c r="L13" s="27">
        <f t="shared" si="1"/>
        <v>0</v>
      </c>
      <c r="M13" s="28">
        <f t="shared" si="2"/>
        <v>0</v>
      </c>
      <c r="N13" s="31">
        <v>0</v>
      </c>
      <c r="O13" s="28">
        <f t="shared" si="3"/>
        <v>0</v>
      </c>
      <c r="P13" s="25">
        <f t="shared" si="3"/>
        <v>0</v>
      </c>
      <c r="Q13" s="25">
        <f t="shared" si="3"/>
        <v>0</v>
      </c>
      <c r="R13" s="25">
        <f t="shared" si="4"/>
        <v>0</v>
      </c>
      <c r="S13" s="31">
        <v>0</v>
      </c>
      <c r="T13" s="27">
        <f t="shared" si="5"/>
        <v>0</v>
      </c>
    </row>
    <row r="14" spans="1:20" ht="23.25" customHeight="1">
      <c r="A14" s="16" t="s">
        <v>93</v>
      </c>
      <c r="B14" s="16"/>
      <c r="C14" s="16"/>
      <c r="D14" s="16"/>
      <c r="E14" s="16" t="s">
        <v>94</v>
      </c>
      <c r="F14" s="25">
        <v>4538</v>
      </c>
      <c r="G14" s="31">
        <v>0</v>
      </c>
      <c r="H14" s="28">
        <v>4538</v>
      </c>
      <c r="I14" s="31">
        <v>0</v>
      </c>
      <c r="J14" s="28">
        <f t="shared" si="0"/>
        <v>0</v>
      </c>
      <c r="K14" s="31">
        <v>0</v>
      </c>
      <c r="L14" s="27">
        <f t="shared" si="1"/>
        <v>0</v>
      </c>
      <c r="M14" s="28">
        <f t="shared" si="2"/>
        <v>0</v>
      </c>
      <c r="N14" s="31">
        <v>0</v>
      </c>
      <c r="O14" s="28">
        <f t="shared" si="3"/>
        <v>0</v>
      </c>
      <c r="P14" s="25">
        <f t="shared" si="3"/>
        <v>0</v>
      </c>
      <c r="Q14" s="25">
        <f t="shared" si="3"/>
        <v>0</v>
      </c>
      <c r="R14" s="25">
        <f t="shared" si="4"/>
        <v>0</v>
      </c>
      <c r="S14" s="31">
        <v>0</v>
      </c>
      <c r="T14" s="27">
        <f t="shared" si="5"/>
        <v>0</v>
      </c>
    </row>
    <row r="15" spans="1:20" ht="23.25" customHeight="1">
      <c r="A15" s="16"/>
      <c r="B15" s="16" t="s">
        <v>95</v>
      </c>
      <c r="C15" s="16"/>
      <c r="D15" s="16"/>
      <c r="E15" s="16" t="s">
        <v>96</v>
      </c>
      <c r="F15" s="25">
        <v>4538</v>
      </c>
      <c r="G15" s="31">
        <v>0</v>
      </c>
      <c r="H15" s="28">
        <v>4538</v>
      </c>
      <c r="I15" s="31">
        <v>0</v>
      </c>
      <c r="J15" s="28">
        <f t="shared" si="0"/>
        <v>0</v>
      </c>
      <c r="K15" s="31">
        <v>0</v>
      </c>
      <c r="L15" s="27">
        <f t="shared" si="1"/>
        <v>0</v>
      </c>
      <c r="M15" s="28">
        <f t="shared" si="2"/>
        <v>0</v>
      </c>
      <c r="N15" s="31">
        <v>0</v>
      </c>
      <c r="O15" s="28">
        <f t="shared" si="3"/>
        <v>0</v>
      </c>
      <c r="P15" s="25">
        <f t="shared" si="3"/>
        <v>0</v>
      </c>
      <c r="Q15" s="25">
        <f t="shared" si="3"/>
        <v>0</v>
      </c>
      <c r="R15" s="25">
        <f t="shared" si="4"/>
        <v>0</v>
      </c>
      <c r="S15" s="31">
        <v>0</v>
      </c>
      <c r="T15" s="27">
        <f t="shared" si="5"/>
        <v>0</v>
      </c>
    </row>
    <row r="16" spans="1:20" ht="23.25" customHeight="1">
      <c r="A16" s="16" t="s">
        <v>97</v>
      </c>
      <c r="B16" s="16" t="s">
        <v>98</v>
      </c>
      <c r="C16" s="16" t="s">
        <v>95</v>
      </c>
      <c r="D16" s="16" t="s">
        <v>89</v>
      </c>
      <c r="E16" s="16" t="s">
        <v>99</v>
      </c>
      <c r="F16" s="25">
        <v>3241</v>
      </c>
      <c r="G16" s="31">
        <v>0</v>
      </c>
      <c r="H16" s="28">
        <v>3241</v>
      </c>
      <c r="I16" s="31">
        <v>0</v>
      </c>
      <c r="J16" s="28">
        <f t="shared" si="0"/>
        <v>0</v>
      </c>
      <c r="K16" s="31">
        <v>0</v>
      </c>
      <c r="L16" s="27">
        <f t="shared" si="1"/>
        <v>0</v>
      </c>
      <c r="M16" s="28">
        <f t="shared" si="2"/>
        <v>0</v>
      </c>
      <c r="N16" s="31">
        <v>0</v>
      </c>
      <c r="O16" s="28">
        <f t="shared" si="3"/>
        <v>0</v>
      </c>
      <c r="P16" s="25">
        <f t="shared" si="3"/>
        <v>0</v>
      </c>
      <c r="Q16" s="25">
        <f t="shared" si="3"/>
        <v>0</v>
      </c>
      <c r="R16" s="25">
        <f t="shared" si="4"/>
        <v>0</v>
      </c>
      <c r="S16" s="31">
        <v>0</v>
      </c>
      <c r="T16" s="27">
        <f t="shared" si="5"/>
        <v>0</v>
      </c>
    </row>
    <row r="17" spans="1:20" ht="23.25" customHeight="1">
      <c r="A17" s="16" t="s">
        <v>97</v>
      </c>
      <c r="B17" s="16" t="s">
        <v>98</v>
      </c>
      <c r="C17" s="16" t="s">
        <v>100</v>
      </c>
      <c r="D17" s="16" t="s">
        <v>89</v>
      </c>
      <c r="E17" s="16" t="s">
        <v>101</v>
      </c>
      <c r="F17" s="25">
        <v>1297</v>
      </c>
      <c r="G17" s="31">
        <v>0</v>
      </c>
      <c r="H17" s="28">
        <v>1297</v>
      </c>
      <c r="I17" s="31">
        <v>0</v>
      </c>
      <c r="J17" s="28">
        <f t="shared" si="0"/>
        <v>0</v>
      </c>
      <c r="K17" s="31">
        <v>0</v>
      </c>
      <c r="L17" s="27">
        <f t="shared" si="1"/>
        <v>0</v>
      </c>
      <c r="M17" s="28">
        <f t="shared" si="2"/>
        <v>0</v>
      </c>
      <c r="N17" s="31">
        <v>0</v>
      </c>
      <c r="O17" s="28">
        <f t="shared" si="3"/>
        <v>0</v>
      </c>
      <c r="P17" s="25">
        <f t="shared" si="3"/>
        <v>0</v>
      </c>
      <c r="Q17" s="25">
        <f t="shared" si="3"/>
        <v>0</v>
      </c>
      <c r="R17" s="25">
        <f t="shared" si="4"/>
        <v>0</v>
      </c>
      <c r="S17" s="31">
        <v>0</v>
      </c>
      <c r="T17" s="27">
        <f t="shared" si="5"/>
        <v>0</v>
      </c>
    </row>
    <row r="18" spans="1:20" ht="23.25" customHeight="1">
      <c r="A18" s="16" t="s">
        <v>102</v>
      </c>
      <c r="B18" s="16"/>
      <c r="C18" s="16"/>
      <c r="D18" s="16"/>
      <c r="E18" s="16" t="s">
        <v>103</v>
      </c>
      <c r="F18" s="25">
        <v>846</v>
      </c>
      <c r="G18" s="31">
        <v>0</v>
      </c>
      <c r="H18" s="28">
        <v>846</v>
      </c>
      <c r="I18" s="31">
        <v>0</v>
      </c>
      <c r="J18" s="28">
        <f t="shared" si="0"/>
        <v>0</v>
      </c>
      <c r="K18" s="31">
        <v>0</v>
      </c>
      <c r="L18" s="27">
        <f t="shared" si="1"/>
        <v>0</v>
      </c>
      <c r="M18" s="28">
        <f t="shared" si="2"/>
        <v>0</v>
      </c>
      <c r="N18" s="31">
        <v>0</v>
      </c>
      <c r="O18" s="28">
        <f t="shared" si="3"/>
        <v>0</v>
      </c>
      <c r="P18" s="25">
        <f t="shared" si="3"/>
        <v>0</v>
      </c>
      <c r="Q18" s="25">
        <f t="shared" si="3"/>
        <v>0</v>
      </c>
      <c r="R18" s="25">
        <f t="shared" si="4"/>
        <v>0</v>
      </c>
      <c r="S18" s="31">
        <v>0</v>
      </c>
      <c r="T18" s="27">
        <f t="shared" si="5"/>
        <v>0</v>
      </c>
    </row>
    <row r="19" spans="1:20" ht="23.25" customHeight="1">
      <c r="A19" s="16"/>
      <c r="B19" s="16" t="s">
        <v>104</v>
      </c>
      <c r="C19" s="16"/>
      <c r="D19" s="16"/>
      <c r="E19" s="16" t="s">
        <v>105</v>
      </c>
      <c r="F19" s="25">
        <v>6</v>
      </c>
      <c r="G19" s="31">
        <v>0</v>
      </c>
      <c r="H19" s="28">
        <v>6</v>
      </c>
      <c r="I19" s="31">
        <v>0</v>
      </c>
      <c r="J19" s="28">
        <f t="shared" si="0"/>
        <v>0</v>
      </c>
      <c r="K19" s="31">
        <v>0</v>
      </c>
      <c r="L19" s="27">
        <f t="shared" si="1"/>
        <v>0</v>
      </c>
      <c r="M19" s="28">
        <f t="shared" si="2"/>
        <v>0</v>
      </c>
      <c r="N19" s="31">
        <v>0</v>
      </c>
      <c r="O19" s="28">
        <f t="shared" si="3"/>
        <v>0</v>
      </c>
      <c r="P19" s="25">
        <f t="shared" si="3"/>
        <v>0</v>
      </c>
      <c r="Q19" s="25">
        <f t="shared" si="3"/>
        <v>0</v>
      </c>
      <c r="R19" s="25">
        <f t="shared" si="4"/>
        <v>0</v>
      </c>
      <c r="S19" s="31">
        <v>0</v>
      </c>
      <c r="T19" s="27">
        <f t="shared" si="5"/>
        <v>0</v>
      </c>
    </row>
    <row r="20" spans="1:20" ht="23.25" customHeight="1">
      <c r="A20" s="16" t="s">
        <v>106</v>
      </c>
      <c r="B20" s="16" t="s">
        <v>107</v>
      </c>
      <c r="C20" s="16" t="s">
        <v>108</v>
      </c>
      <c r="D20" s="16" t="s">
        <v>89</v>
      </c>
      <c r="E20" s="16" t="s">
        <v>109</v>
      </c>
      <c r="F20" s="25">
        <v>6</v>
      </c>
      <c r="G20" s="31">
        <v>0</v>
      </c>
      <c r="H20" s="28">
        <v>6</v>
      </c>
      <c r="I20" s="31">
        <v>0</v>
      </c>
      <c r="J20" s="28">
        <f t="shared" si="0"/>
        <v>0</v>
      </c>
      <c r="K20" s="31">
        <v>0</v>
      </c>
      <c r="L20" s="27">
        <f t="shared" si="1"/>
        <v>0</v>
      </c>
      <c r="M20" s="28">
        <f t="shared" si="2"/>
        <v>0</v>
      </c>
      <c r="N20" s="31">
        <v>0</v>
      </c>
      <c r="O20" s="28">
        <f t="shared" si="3"/>
        <v>0</v>
      </c>
      <c r="P20" s="25">
        <f t="shared" si="3"/>
        <v>0</v>
      </c>
      <c r="Q20" s="25">
        <f t="shared" si="3"/>
        <v>0</v>
      </c>
      <c r="R20" s="25">
        <f t="shared" si="4"/>
        <v>0</v>
      </c>
      <c r="S20" s="31">
        <v>0</v>
      </c>
      <c r="T20" s="27">
        <f t="shared" si="5"/>
        <v>0</v>
      </c>
    </row>
    <row r="21" spans="1:20" ht="23.25" customHeight="1">
      <c r="A21" s="16"/>
      <c r="B21" s="16" t="s">
        <v>110</v>
      </c>
      <c r="C21" s="16"/>
      <c r="D21" s="16"/>
      <c r="E21" s="16" t="s">
        <v>111</v>
      </c>
      <c r="F21" s="25">
        <v>840</v>
      </c>
      <c r="G21" s="31">
        <v>0</v>
      </c>
      <c r="H21" s="28">
        <v>840</v>
      </c>
      <c r="I21" s="31">
        <v>0</v>
      </c>
      <c r="J21" s="28">
        <f t="shared" si="0"/>
        <v>0</v>
      </c>
      <c r="K21" s="31">
        <v>0</v>
      </c>
      <c r="L21" s="27">
        <f t="shared" si="1"/>
        <v>0</v>
      </c>
      <c r="M21" s="28">
        <f t="shared" si="2"/>
        <v>0</v>
      </c>
      <c r="N21" s="31">
        <v>0</v>
      </c>
      <c r="O21" s="28">
        <f t="shared" si="3"/>
        <v>0</v>
      </c>
      <c r="P21" s="25">
        <f t="shared" si="3"/>
        <v>0</v>
      </c>
      <c r="Q21" s="25">
        <f t="shared" si="3"/>
        <v>0</v>
      </c>
      <c r="R21" s="25">
        <f t="shared" si="4"/>
        <v>0</v>
      </c>
      <c r="S21" s="31">
        <v>0</v>
      </c>
      <c r="T21" s="27">
        <f t="shared" si="5"/>
        <v>0</v>
      </c>
    </row>
    <row r="22" spans="1:20" ht="23.25" customHeight="1">
      <c r="A22" s="16" t="s">
        <v>106</v>
      </c>
      <c r="B22" s="16" t="s">
        <v>112</v>
      </c>
      <c r="C22" s="16" t="s">
        <v>88</v>
      </c>
      <c r="D22" s="16" t="s">
        <v>89</v>
      </c>
      <c r="E22" s="16" t="s">
        <v>113</v>
      </c>
      <c r="F22" s="25">
        <v>840</v>
      </c>
      <c r="G22" s="31">
        <v>0</v>
      </c>
      <c r="H22" s="28">
        <v>840</v>
      </c>
      <c r="I22" s="31">
        <v>0</v>
      </c>
      <c r="J22" s="28">
        <f t="shared" si="0"/>
        <v>0</v>
      </c>
      <c r="K22" s="31">
        <v>0</v>
      </c>
      <c r="L22" s="27">
        <f t="shared" si="1"/>
        <v>0</v>
      </c>
      <c r="M22" s="28">
        <f t="shared" si="2"/>
        <v>0</v>
      </c>
      <c r="N22" s="31">
        <v>0</v>
      </c>
      <c r="O22" s="28">
        <f t="shared" si="3"/>
        <v>0</v>
      </c>
      <c r="P22" s="25">
        <f t="shared" si="3"/>
        <v>0</v>
      </c>
      <c r="Q22" s="25">
        <f t="shared" si="3"/>
        <v>0</v>
      </c>
      <c r="R22" s="25">
        <f t="shared" si="4"/>
        <v>0</v>
      </c>
      <c r="S22" s="31">
        <v>0</v>
      </c>
      <c r="T22" s="27">
        <f t="shared" si="5"/>
        <v>0</v>
      </c>
    </row>
    <row r="23" spans="1:20" ht="23.25" customHeight="1">
      <c r="A23" s="16" t="s">
        <v>114</v>
      </c>
      <c r="B23" s="16"/>
      <c r="C23" s="16"/>
      <c r="D23" s="16"/>
      <c r="E23" s="16" t="s">
        <v>115</v>
      </c>
      <c r="F23" s="25">
        <v>2324</v>
      </c>
      <c r="G23" s="31">
        <v>0</v>
      </c>
      <c r="H23" s="28">
        <v>2324</v>
      </c>
      <c r="I23" s="31">
        <v>0</v>
      </c>
      <c r="J23" s="28">
        <f t="shared" si="0"/>
        <v>0</v>
      </c>
      <c r="K23" s="31">
        <v>0</v>
      </c>
      <c r="L23" s="27">
        <f t="shared" si="1"/>
        <v>0</v>
      </c>
      <c r="M23" s="28">
        <f t="shared" si="2"/>
        <v>0</v>
      </c>
      <c r="N23" s="31">
        <v>0</v>
      </c>
      <c r="O23" s="28">
        <f t="shared" si="3"/>
        <v>0</v>
      </c>
      <c r="P23" s="25">
        <f t="shared" si="3"/>
        <v>0</v>
      </c>
      <c r="Q23" s="25">
        <f t="shared" si="3"/>
        <v>0</v>
      </c>
      <c r="R23" s="25">
        <f t="shared" si="4"/>
        <v>0</v>
      </c>
      <c r="S23" s="31">
        <v>0</v>
      </c>
      <c r="T23" s="27">
        <f t="shared" si="5"/>
        <v>0</v>
      </c>
    </row>
    <row r="24" spans="1:20" ht="23.25" customHeight="1">
      <c r="A24" s="16"/>
      <c r="B24" s="16" t="s">
        <v>91</v>
      </c>
      <c r="C24" s="16"/>
      <c r="D24" s="16"/>
      <c r="E24" s="16" t="s">
        <v>116</v>
      </c>
      <c r="F24" s="25">
        <v>2324</v>
      </c>
      <c r="G24" s="31">
        <v>0</v>
      </c>
      <c r="H24" s="28">
        <v>2324</v>
      </c>
      <c r="I24" s="31">
        <v>0</v>
      </c>
      <c r="J24" s="28">
        <f t="shared" si="0"/>
        <v>0</v>
      </c>
      <c r="K24" s="31">
        <v>0</v>
      </c>
      <c r="L24" s="27">
        <f t="shared" si="1"/>
        <v>0</v>
      </c>
      <c r="M24" s="28">
        <f t="shared" si="2"/>
        <v>0</v>
      </c>
      <c r="N24" s="31">
        <v>0</v>
      </c>
      <c r="O24" s="28">
        <f t="shared" si="3"/>
        <v>0</v>
      </c>
      <c r="P24" s="25">
        <f t="shared" si="3"/>
        <v>0</v>
      </c>
      <c r="Q24" s="25">
        <f t="shared" si="3"/>
        <v>0</v>
      </c>
      <c r="R24" s="25">
        <f t="shared" si="4"/>
        <v>0</v>
      </c>
      <c r="S24" s="31">
        <v>0</v>
      </c>
      <c r="T24" s="27">
        <f t="shared" si="5"/>
        <v>0</v>
      </c>
    </row>
    <row r="25" spans="1:20" ht="23.25" customHeight="1">
      <c r="A25" s="16" t="s">
        <v>117</v>
      </c>
      <c r="B25" s="16" t="s">
        <v>118</v>
      </c>
      <c r="C25" s="16" t="s">
        <v>88</v>
      </c>
      <c r="D25" s="16" t="s">
        <v>89</v>
      </c>
      <c r="E25" s="16" t="s">
        <v>119</v>
      </c>
      <c r="F25" s="25">
        <v>1865</v>
      </c>
      <c r="G25" s="31">
        <v>0</v>
      </c>
      <c r="H25" s="28">
        <v>1865</v>
      </c>
      <c r="I25" s="31">
        <v>0</v>
      </c>
      <c r="J25" s="28">
        <f t="shared" si="0"/>
        <v>0</v>
      </c>
      <c r="K25" s="31">
        <v>0</v>
      </c>
      <c r="L25" s="27">
        <f t="shared" si="1"/>
        <v>0</v>
      </c>
      <c r="M25" s="28">
        <f t="shared" si="2"/>
        <v>0</v>
      </c>
      <c r="N25" s="31">
        <v>0</v>
      </c>
      <c r="O25" s="28">
        <f t="shared" si="3"/>
        <v>0</v>
      </c>
      <c r="P25" s="25">
        <f t="shared" si="3"/>
        <v>0</v>
      </c>
      <c r="Q25" s="25">
        <f t="shared" si="3"/>
        <v>0</v>
      </c>
      <c r="R25" s="25">
        <f t="shared" si="4"/>
        <v>0</v>
      </c>
      <c r="S25" s="31">
        <v>0</v>
      </c>
      <c r="T25" s="27">
        <f t="shared" si="5"/>
        <v>0</v>
      </c>
    </row>
    <row r="26" spans="1:20" ht="23.25" customHeight="1">
      <c r="A26" s="16" t="s">
        <v>117</v>
      </c>
      <c r="B26" s="16" t="s">
        <v>118</v>
      </c>
      <c r="C26" s="16" t="s">
        <v>120</v>
      </c>
      <c r="D26" s="16" t="s">
        <v>89</v>
      </c>
      <c r="E26" s="16" t="s">
        <v>121</v>
      </c>
      <c r="F26" s="25">
        <v>459</v>
      </c>
      <c r="G26" s="31">
        <v>0</v>
      </c>
      <c r="H26" s="28">
        <v>459</v>
      </c>
      <c r="I26" s="31">
        <v>0</v>
      </c>
      <c r="J26" s="28">
        <f t="shared" si="0"/>
        <v>0</v>
      </c>
      <c r="K26" s="31">
        <v>0</v>
      </c>
      <c r="L26" s="27">
        <f t="shared" si="1"/>
        <v>0</v>
      </c>
      <c r="M26" s="28">
        <f t="shared" si="2"/>
        <v>0</v>
      </c>
      <c r="N26" s="31">
        <v>0</v>
      </c>
      <c r="O26" s="28">
        <f t="shared" si="3"/>
        <v>0</v>
      </c>
      <c r="P26" s="25">
        <f t="shared" si="3"/>
        <v>0</v>
      </c>
      <c r="Q26" s="25">
        <f t="shared" si="3"/>
        <v>0</v>
      </c>
      <c r="R26" s="25">
        <f t="shared" si="4"/>
        <v>0</v>
      </c>
      <c r="S26" s="31">
        <v>0</v>
      </c>
      <c r="T26" s="27">
        <f t="shared" si="5"/>
        <v>0</v>
      </c>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pageMargins left="0.75" right="0.75" top="1" bottom="1" header="0.5" footer="0.5"/>
  <pageSetup fitToHeight="1"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showGridLines="0" showZeros="0" workbookViewId="0" topLeftCell="A1">
      <selection activeCell="D2" sqref="D1:D65536"/>
    </sheetView>
  </sheetViews>
  <sheetFormatPr defaultColWidth="6.83203125" defaultRowHeight="12.75" customHeight="1"/>
  <cols>
    <col min="1" max="1" width="7.33203125" style="2" customWidth="1"/>
    <col min="2" max="3" width="8" style="2" customWidth="1"/>
    <col min="4" max="4" width="12.66015625" style="2" customWidth="1"/>
    <col min="5" max="5" width="44.83203125" style="2" customWidth="1"/>
    <col min="6" max="10" width="17.16015625" style="2" customWidth="1"/>
    <col min="11" max="12" width="8" style="2" customWidth="1"/>
    <col min="13" max="16384" width="6.83203125" style="2" customWidth="1"/>
  </cols>
  <sheetData>
    <row r="1" spans="1:4" ht="22.5" customHeight="1">
      <c r="A1" s="146"/>
      <c r="B1" s="146"/>
      <c r="C1" s="146"/>
      <c r="D1" s="146"/>
    </row>
    <row r="2" spans="1:10" ht="22.5" customHeight="1">
      <c r="A2" s="63"/>
      <c r="B2" s="147"/>
      <c r="C2" s="147"/>
      <c r="D2" s="147"/>
      <c r="E2" s="147"/>
      <c r="F2" s="147"/>
      <c r="G2" s="147"/>
      <c r="H2" s="147"/>
      <c r="I2" s="147"/>
      <c r="J2" s="153" t="s">
        <v>122</v>
      </c>
    </row>
    <row r="3" spans="1:10" ht="22.5" customHeight="1">
      <c r="A3" s="32" t="s">
        <v>123</v>
      </c>
      <c r="B3" s="32"/>
      <c r="C3" s="32"/>
      <c r="D3" s="32"/>
      <c r="E3" s="32"/>
      <c r="F3" s="32"/>
      <c r="G3" s="32"/>
      <c r="H3" s="32"/>
      <c r="I3" s="32"/>
      <c r="J3" s="32"/>
    </row>
    <row r="4" spans="1:12" ht="15.75" customHeight="1">
      <c r="A4" s="119"/>
      <c r="B4" s="119"/>
      <c r="C4" s="119"/>
      <c r="D4" s="119"/>
      <c r="E4" s="119"/>
      <c r="F4" s="148"/>
      <c r="G4" s="148"/>
      <c r="H4" s="148"/>
      <c r="I4" s="148"/>
      <c r="J4" s="30" t="s">
        <v>5</v>
      </c>
      <c r="K4" s="52"/>
      <c r="L4" s="52"/>
    </row>
    <row r="5" spans="1:12" ht="22.5" customHeight="1">
      <c r="A5" s="96" t="s">
        <v>56</v>
      </c>
      <c r="B5" s="96"/>
      <c r="C5" s="96"/>
      <c r="D5" s="96"/>
      <c r="E5" s="96"/>
      <c r="F5" s="97" t="s">
        <v>57</v>
      </c>
      <c r="G5" s="97" t="s">
        <v>124</v>
      </c>
      <c r="H5" s="99" t="s">
        <v>125</v>
      </c>
      <c r="I5" s="99" t="s">
        <v>126</v>
      </c>
      <c r="J5" s="99" t="s">
        <v>127</v>
      </c>
      <c r="K5" s="52"/>
      <c r="L5" s="52"/>
    </row>
    <row r="6" spans="1:12" ht="15.75" customHeight="1">
      <c r="A6" s="96" t="s">
        <v>67</v>
      </c>
      <c r="B6" s="96"/>
      <c r="C6" s="96"/>
      <c r="D6" s="99" t="s">
        <v>68</v>
      </c>
      <c r="E6" s="99" t="s">
        <v>128</v>
      </c>
      <c r="F6" s="97"/>
      <c r="G6" s="97"/>
      <c r="H6" s="99"/>
      <c r="I6" s="99"/>
      <c r="J6" s="99"/>
      <c r="K6" s="52"/>
      <c r="L6" s="52"/>
    </row>
    <row r="7" spans="1:12" ht="15.75" customHeight="1">
      <c r="A7" s="100" t="s">
        <v>77</v>
      </c>
      <c r="B7" s="100" t="s">
        <v>78</v>
      </c>
      <c r="C7" s="101" t="s">
        <v>79</v>
      </c>
      <c r="D7" s="102"/>
      <c r="E7" s="102"/>
      <c r="F7" s="149"/>
      <c r="G7" s="149"/>
      <c r="H7" s="102"/>
      <c r="I7" s="102"/>
      <c r="J7" s="102"/>
      <c r="K7" s="52"/>
      <c r="L7" s="52"/>
    </row>
    <row r="8" spans="1:10" ht="21" customHeight="1">
      <c r="A8" s="150"/>
      <c r="B8" s="151"/>
      <c r="C8" s="152"/>
      <c r="D8" s="151"/>
      <c r="E8" s="152" t="s">
        <v>57</v>
      </c>
      <c r="F8" s="25">
        <v>46496</v>
      </c>
      <c r="G8" s="25">
        <v>29596</v>
      </c>
      <c r="H8" s="25">
        <v>16900</v>
      </c>
      <c r="I8" s="25">
        <v>0</v>
      </c>
      <c r="J8" s="31">
        <v>0</v>
      </c>
    </row>
    <row r="9" spans="1:10" ht="21" customHeight="1">
      <c r="A9" s="150"/>
      <c r="B9" s="151"/>
      <c r="C9" s="152"/>
      <c r="D9" s="151" t="s">
        <v>80</v>
      </c>
      <c r="E9" s="152" t="s">
        <v>81</v>
      </c>
      <c r="F9" s="25">
        <v>46496</v>
      </c>
      <c r="G9" s="25">
        <v>29596</v>
      </c>
      <c r="H9" s="25">
        <v>16900</v>
      </c>
      <c r="I9" s="25">
        <v>0</v>
      </c>
      <c r="J9" s="31">
        <v>0</v>
      </c>
    </row>
    <row r="10" spans="1:10" ht="21" customHeight="1">
      <c r="A10" s="150" t="s">
        <v>82</v>
      </c>
      <c r="B10" s="151"/>
      <c r="C10" s="152"/>
      <c r="D10" s="151"/>
      <c r="E10" s="152" t="s">
        <v>83</v>
      </c>
      <c r="F10" s="25">
        <v>38788</v>
      </c>
      <c r="G10" s="25">
        <v>21888</v>
      </c>
      <c r="H10" s="25">
        <v>16900</v>
      </c>
      <c r="I10" s="25">
        <v>0</v>
      </c>
      <c r="J10" s="31">
        <v>0</v>
      </c>
    </row>
    <row r="11" spans="1:10" ht="21" customHeight="1">
      <c r="A11" s="150"/>
      <c r="B11" s="151" t="s">
        <v>84</v>
      </c>
      <c r="C11" s="152"/>
      <c r="D11" s="151"/>
      <c r="E11" s="152" t="s">
        <v>85</v>
      </c>
      <c r="F11" s="25">
        <v>38788</v>
      </c>
      <c r="G11" s="25">
        <v>21888</v>
      </c>
      <c r="H11" s="25">
        <v>16900</v>
      </c>
      <c r="I11" s="25">
        <v>0</v>
      </c>
      <c r="J11" s="31">
        <v>0</v>
      </c>
    </row>
    <row r="12" spans="1:10" ht="21" customHeight="1">
      <c r="A12" s="150" t="s">
        <v>86</v>
      </c>
      <c r="B12" s="151" t="s">
        <v>87</v>
      </c>
      <c r="C12" s="152" t="s">
        <v>88</v>
      </c>
      <c r="D12" s="151" t="s">
        <v>89</v>
      </c>
      <c r="E12" s="152" t="s">
        <v>90</v>
      </c>
      <c r="F12" s="25">
        <v>21888</v>
      </c>
      <c r="G12" s="25">
        <v>21888</v>
      </c>
      <c r="H12" s="25">
        <v>0</v>
      </c>
      <c r="I12" s="25">
        <v>0</v>
      </c>
      <c r="J12" s="31">
        <v>0</v>
      </c>
    </row>
    <row r="13" spans="1:10" ht="21" customHeight="1">
      <c r="A13" s="150" t="s">
        <v>86</v>
      </c>
      <c r="B13" s="151" t="s">
        <v>87</v>
      </c>
      <c r="C13" s="152" t="s">
        <v>91</v>
      </c>
      <c r="D13" s="151" t="s">
        <v>89</v>
      </c>
      <c r="E13" s="152" t="s">
        <v>92</v>
      </c>
      <c r="F13" s="25">
        <v>16900</v>
      </c>
      <c r="G13" s="25">
        <v>0</v>
      </c>
      <c r="H13" s="25">
        <v>16900</v>
      </c>
      <c r="I13" s="25">
        <v>0</v>
      </c>
      <c r="J13" s="31">
        <v>0</v>
      </c>
    </row>
    <row r="14" spans="1:10" ht="21" customHeight="1">
      <c r="A14" s="150" t="s">
        <v>93</v>
      </c>
      <c r="B14" s="151"/>
      <c r="C14" s="152"/>
      <c r="D14" s="151"/>
      <c r="E14" s="152" t="s">
        <v>94</v>
      </c>
      <c r="F14" s="25">
        <v>4538</v>
      </c>
      <c r="G14" s="25">
        <v>4538</v>
      </c>
      <c r="H14" s="25">
        <v>0</v>
      </c>
      <c r="I14" s="25">
        <v>0</v>
      </c>
      <c r="J14" s="31">
        <v>0</v>
      </c>
    </row>
    <row r="15" spans="1:10" ht="21" customHeight="1">
      <c r="A15" s="150"/>
      <c r="B15" s="151" t="s">
        <v>95</v>
      </c>
      <c r="C15" s="152"/>
      <c r="D15" s="151"/>
      <c r="E15" s="152" t="s">
        <v>96</v>
      </c>
      <c r="F15" s="25">
        <v>4538</v>
      </c>
      <c r="G15" s="25">
        <v>4538</v>
      </c>
      <c r="H15" s="25">
        <v>0</v>
      </c>
      <c r="I15" s="25">
        <v>0</v>
      </c>
      <c r="J15" s="31">
        <v>0</v>
      </c>
    </row>
    <row r="16" spans="1:10" ht="21" customHeight="1">
      <c r="A16" s="150" t="s">
        <v>97</v>
      </c>
      <c r="B16" s="151" t="s">
        <v>98</v>
      </c>
      <c r="C16" s="152" t="s">
        <v>95</v>
      </c>
      <c r="D16" s="151" t="s">
        <v>89</v>
      </c>
      <c r="E16" s="152" t="s">
        <v>99</v>
      </c>
      <c r="F16" s="25">
        <v>3241</v>
      </c>
      <c r="G16" s="25">
        <v>3241</v>
      </c>
      <c r="H16" s="25">
        <v>0</v>
      </c>
      <c r="I16" s="25">
        <v>0</v>
      </c>
      <c r="J16" s="31">
        <v>0</v>
      </c>
    </row>
    <row r="17" spans="1:10" ht="21" customHeight="1">
      <c r="A17" s="150" t="s">
        <v>97</v>
      </c>
      <c r="B17" s="151" t="s">
        <v>98</v>
      </c>
      <c r="C17" s="152" t="s">
        <v>100</v>
      </c>
      <c r="D17" s="151" t="s">
        <v>89</v>
      </c>
      <c r="E17" s="152" t="s">
        <v>101</v>
      </c>
      <c r="F17" s="25">
        <v>1297</v>
      </c>
      <c r="G17" s="25">
        <v>1297</v>
      </c>
      <c r="H17" s="25">
        <v>0</v>
      </c>
      <c r="I17" s="25">
        <v>0</v>
      </c>
      <c r="J17" s="31">
        <v>0</v>
      </c>
    </row>
    <row r="18" spans="1:10" ht="21" customHeight="1">
      <c r="A18" s="150" t="s">
        <v>102</v>
      </c>
      <c r="B18" s="151"/>
      <c r="C18" s="152"/>
      <c r="D18" s="151"/>
      <c r="E18" s="152" t="s">
        <v>103</v>
      </c>
      <c r="F18" s="25">
        <v>846</v>
      </c>
      <c r="G18" s="25">
        <v>846</v>
      </c>
      <c r="H18" s="25">
        <v>0</v>
      </c>
      <c r="I18" s="25">
        <v>0</v>
      </c>
      <c r="J18" s="31">
        <v>0</v>
      </c>
    </row>
    <row r="19" spans="1:10" ht="21" customHeight="1">
      <c r="A19" s="150"/>
      <c r="B19" s="151" t="s">
        <v>104</v>
      </c>
      <c r="C19" s="152"/>
      <c r="D19" s="151"/>
      <c r="E19" s="152" t="s">
        <v>105</v>
      </c>
      <c r="F19" s="25">
        <v>6</v>
      </c>
      <c r="G19" s="25">
        <v>6</v>
      </c>
      <c r="H19" s="25">
        <v>0</v>
      </c>
      <c r="I19" s="25">
        <v>0</v>
      </c>
      <c r="J19" s="31">
        <v>0</v>
      </c>
    </row>
    <row r="20" spans="1:10" ht="21" customHeight="1">
      <c r="A20" s="150" t="s">
        <v>106</v>
      </c>
      <c r="B20" s="151" t="s">
        <v>107</v>
      </c>
      <c r="C20" s="152" t="s">
        <v>108</v>
      </c>
      <c r="D20" s="151" t="s">
        <v>89</v>
      </c>
      <c r="E20" s="152" t="s">
        <v>109</v>
      </c>
      <c r="F20" s="25">
        <v>6</v>
      </c>
      <c r="G20" s="25">
        <v>6</v>
      </c>
      <c r="H20" s="25">
        <v>0</v>
      </c>
      <c r="I20" s="25">
        <v>0</v>
      </c>
      <c r="J20" s="31">
        <v>0</v>
      </c>
    </row>
    <row r="21" spans="1:10" ht="21" customHeight="1">
      <c r="A21" s="150"/>
      <c r="B21" s="151" t="s">
        <v>110</v>
      </c>
      <c r="C21" s="152"/>
      <c r="D21" s="151"/>
      <c r="E21" s="152" t="s">
        <v>111</v>
      </c>
      <c r="F21" s="25">
        <v>840</v>
      </c>
      <c r="G21" s="25">
        <v>840</v>
      </c>
      <c r="H21" s="25">
        <v>0</v>
      </c>
      <c r="I21" s="25">
        <v>0</v>
      </c>
      <c r="J21" s="31">
        <v>0</v>
      </c>
    </row>
    <row r="22" spans="1:10" ht="21" customHeight="1">
      <c r="A22" s="150" t="s">
        <v>106</v>
      </c>
      <c r="B22" s="151" t="s">
        <v>112</v>
      </c>
      <c r="C22" s="152" t="s">
        <v>88</v>
      </c>
      <c r="D22" s="151" t="s">
        <v>89</v>
      </c>
      <c r="E22" s="152" t="s">
        <v>113</v>
      </c>
      <c r="F22" s="25">
        <v>840</v>
      </c>
      <c r="G22" s="25">
        <v>840</v>
      </c>
      <c r="H22" s="25">
        <v>0</v>
      </c>
      <c r="I22" s="25">
        <v>0</v>
      </c>
      <c r="J22" s="31">
        <v>0</v>
      </c>
    </row>
    <row r="23" spans="1:10" ht="21" customHeight="1">
      <c r="A23" s="150" t="s">
        <v>114</v>
      </c>
      <c r="B23" s="151"/>
      <c r="C23" s="152"/>
      <c r="D23" s="151"/>
      <c r="E23" s="152" t="s">
        <v>115</v>
      </c>
      <c r="F23" s="25">
        <v>2324</v>
      </c>
      <c r="G23" s="25">
        <v>2324</v>
      </c>
      <c r="H23" s="25">
        <v>0</v>
      </c>
      <c r="I23" s="25">
        <v>0</v>
      </c>
      <c r="J23" s="31">
        <v>0</v>
      </c>
    </row>
    <row r="24" spans="1:10" ht="21" customHeight="1">
      <c r="A24" s="150"/>
      <c r="B24" s="151" t="s">
        <v>91</v>
      </c>
      <c r="C24" s="152"/>
      <c r="D24" s="151"/>
      <c r="E24" s="152" t="s">
        <v>116</v>
      </c>
      <c r="F24" s="25">
        <v>2324</v>
      </c>
      <c r="G24" s="25">
        <v>2324</v>
      </c>
      <c r="H24" s="25">
        <v>0</v>
      </c>
      <c r="I24" s="25">
        <v>0</v>
      </c>
      <c r="J24" s="31">
        <v>0</v>
      </c>
    </row>
    <row r="25" spans="1:10" ht="21" customHeight="1">
      <c r="A25" s="150" t="s">
        <v>117</v>
      </c>
      <c r="B25" s="151" t="s">
        <v>118</v>
      </c>
      <c r="C25" s="152" t="s">
        <v>88</v>
      </c>
      <c r="D25" s="151" t="s">
        <v>89</v>
      </c>
      <c r="E25" s="152" t="s">
        <v>119</v>
      </c>
      <c r="F25" s="25">
        <v>1865</v>
      </c>
      <c r="G25" s="25">
        <v>1865</v>
      </c>
      <c r="H25" s="25">
        <v>0</v>
      </c>
      <c r="I25" s="25">
        <v>0</v>
      </c>
      <c r="J25" s="31">
        <v>0</v>
      </c>
    </row>
    <row r="26" spans="1:10" ht="21" customHeight="1">
      <c r="A26" s="150" t="s">
        <v>117</v>
      </c>
      <c r="B26" s="151" t="s">
        <v>118</v>
      </c>
      <c r="C26" s="152" t="s">
        <v>120</v>
      </c>
      <c r="D26" s="151" t="s">
        <v>89</v>
      </c>
      <c r="E26" s="152" t="s">
        <v>121</v>
      </c>
      <c r="F26" s="25">
        <v>459</v>
      </c>
      <c r="G26" s="25">
        <v>459</v>
      </c>
      <c r="H26" s="25">
        <v>0</v>
      </c>
      <c r="I26" s="25">
        <v>0</v>
      </c>
      <c r="J26" s="31">
        <v>0</v>
      </c>
    </row>
  </sheetData>
  <sheetProtection/>
  <mergeCells count="9">
    <mergeCell ref="A1:D1"/>
    <mergeCell ref="A3:J3"/>
    <mergeCell ref="D6:D7"/>
    <mergeCell ref="E6:E7"/>
    <mergeCell ref="F5:F7"/>
    <mergeCell ref="G5:G7"/>
    <mergeCell ref="H5:H7"/>
    <mergeCell ref="I5:I7"/>
    <mergeCell ref="J5:J7"/>
  </mergeCells>
  <printOptions/>
  <pageMargins left="0.75" right="0.75" top="0.55" bottom="0.71" header="0.5" footer="0.5"/>
  <pageSetup fitToHeight="1" fitToWidth="1" horizontalDpi="600" verticalDpi="600" orientation="landscape" paperSize="9" scale="96"/>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1">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83"/>
    </row>
    <row r="2" spans="1:34" ht="20.25" customHeight="1">
      <c r="A2" s="118"/>
      <c r="B2" s="118"/>
      <c r="C2" s="118"/>
      <c r="D2" s="118"/>
      <c r="E2" s="118"/>
      <c r="F2" s="118"/>
      <c r="G2" s="118"/>
      <c r="H2" s="65" t="s">
        <v>129</v>
      </c>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ht="20.25" customHeight="1">
      <c r="A3" s="32" t="s">
        <v>130</v>
      </c>
      <c r="B3" s="32"/>
      <c r="C3" s="32"/>
      <c r="D3" s="32"/>
      <c r="E3" s="32"/>
      <c r="F3" s="32"/>
      <c r="G3" s="32"/>
      <c r="H3" s="32"/>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ht="20.25" customHeight="1">
      <c r="A4" s="119"/>
      <c r="B4" s="119"/>
      <c r="C4" s="63"/>
      <c r="D4" s="63"/>
      <c r="E4" s="63"/>
      <c r="F4" s="63"/>
      <c r="G4" s="63"/>
      <c r="H4" s="30" t="s">
        <v>5</v>
      </c>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row>
    <row r="5" spans="1:34" ht="20.25" customHeight="1">
      <c r="A5" s="96" t="s">
        <v>6</v>
      </c>
      <c r="B5" s="96"/>
      <c r="C5" s="96" t="s">
        <v>7</v>
      </c>
      <c r="D5" s="96"/>
      <c r="E5" s="96"/>
      <c r="F5" s="96"/>
      <c r="G5" s="96"/>
      <c r="H5" s="96"/>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s="117" customFormat="1" ht="37.5" customHeight="1">
      <c r="A6" s="120" t="s">
        <v>8</v>
      </c>
      <c r="B6" s="101" t="s">
        <v>131</v>
      </c>
      <c r="C6" s="120" t="s">
        <v>8</v>
      </c>
      <c r="D6" s="101" t="s">
        <v>57</v>
      </c>
      <c r="E6" s="101" t="s">
        <v>132</v>
      </c>
      <c r="F6" s="121" t="s">
        <v>133</v>
      </c>
      <c r="G6" s="120" t="s">
        <v>134</v>
      </c>
      <c r="H6" s="121" t="s">
        <v>135</v>
      </c>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row>
    <row r="7" spans="1:34" ht="25.5" customHeight="1">
      <c r="A7" s="122" t="s">
        <v>136</v>
      </c>
      <c r="B7" s="123">
        <f>SUM(B8:B10)</f>
        <v>46496</v>
      </c>
      <c r="C7" s="124" t="s">
        <v>137</v>
      </c>
      <c r="D7" s="123"/>
      <c r="E7" s="123"/>
      <c r="F7" s="123"/>
      <c r="G7" s="125"/>
      <c r="H7" s="12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ht="25.5" customHeight="1">
      <c r="A8" s="122" t="s">
        <v>138</v>
      </c>
      <c r="B8" s="126">
        <v>46496</v>
      </c>
      <c r="C8" s="124" t="s">
        <v>139</v>
      </c>
      <c r="D8" s="127">
        <f aca="true" t="shared" si="0" ref="D8:D35">SUM(E8:H8)</f>
        <v>38788</v>
      </c>
      <c r="E8" s="127">
        <v>38788</v>
      </c>
      <c r="F8" s="123">
        <v>0</v>
      </c>
      <c r="G8" s="125"/>
      <c r="H8" s="123">
        <v>0</v>
      </c>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ht="25.5" customHeight="1">
      <c r="A9" s="122" t="s">
        <v>140</v>
      </c>
      <c r="B9" s="128">
        <v>0</v>
      </c>
      <c r="C9" s="124" t="s">
        <v>141</v>
      </c>
      <c r="D9" s="127">
        <f t="shared" si="0"/>
        <v>0</v>
      </c>
      <c r="E9" s="127">
        <v>0</v>
      </c>
      <c r="F9" s="123">
        <v>0</v>
      </c>
      <c r="G9" s="125"/>
      <c r="H9" s="123">
        <v>0</v>
      </c>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row>
    <row r="10" spans="1:34" ht="25.5" customHeight="1">
      <c r="A10" s="122" t="s">
        <v>142</v>
      </c>
      <c r="B10" s="128"/>
      <c r="C10" s="122" t="s">
        <v>143</v>
      </c>
      <c r="D10" s="127">
        <f t="shared" si="0"/>
        <v>0</v>
      </c>
      <c r="E10" s="127">
        <v>0</v>
      </c>
      <c r="F10" s="123">
        <v>0</v>
      </c>
      <c r="G10" s="125"/>
      <c r="H10" s="123">
        <v>0</v>
      </c>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4" ht="25.5" customHeight="1">
      <c r="A11" s="122" t="s">
        <v>144</v>
      </c>
      <c r="B11" s="129"/>
      <c r="C11" s="124" t="s">
        <v>145</v>
      </c>
      <c r="D11" s="127">
        <f t="shared" si="0"/>
        <v>0</v>
      </c>
      <c r="E11" s="127">
        <v>0</v>
      </c>
      <c r="F11" s="123">
        <v>0</v>
      </c>
      <c r="G11" s="125"/>
      <c r="H11" s="123">
        <v>0</v>
      </c>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ht="25.5" customHeight="1">
      <c r="A12" s="122" t="s">
        <v>138</v>
      </c>
      <c r="B12" s="123"/>
      <c r="C12" s="124" t="s">
        <v>146</v>
      </c>
      <c r="D12" s="127">
        <f t="shared" si="0"/>
        <v>0</v>
      </c>
      <c r="E12" s="127">
        <v>0</v>
      </c>
      <c r="F12" s="123">
        <v>0</v>
      </c>
      <c r="G12" s="125"/>
      <c r="H12" s="123">
        <v>0</v>
      </c>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ht="25.5" customHeight="1">
      <c r="A13" s="122" t="s">
        <v>140</v>
      </c>
      <c r="B13" s="123"/>
      <c r="C13" s="124" t="s">
        <v>147</v>
      </c>
      <c r="D13" s="127">
        <f t="shared" si="0"/>
        <v>0</v>
      </c>
      <c r="E13" s="127">
        <v>0</v>
      </c>
      <c r="F13" s="123">
        <v>0</v>
      </c>
      <c r="G13" s="125"/>
      <c r="H13" s="123">
        <v>0</v>
      </c>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row>
    <row r="14" spans="1:34" ht="25.5" customHeight="1">
      <c r="A14" s="122" t="s">
        <v>142</v>
      </c>
      <c r="B14" s="123"/>
      <c r="C14" s="122" t="s">
        <v>148</v>
      </c>
      <c r="D14" s="127">
        <f t="shared" si="0"/>
        <v>0</v>
      </c>
      <c r="E14" s="127">
        <v>0</v>
      </c>
      <c r="F14" s="123">
        <v>0</v>
      </c>
      <c r="G14" s="125"/>
      <c r="H14" s="123">
        <v>0</v>
      </c>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row>
    <row r="15" spans="1:34" ht="25.5" customHeight="1">
      <c r="A15" s="122" t="s">
        <v>149</v>
      </c>
      <c r="B15" s="126"/>
      <c r="C15" s="122" t="s">
        <v>150</v>
      </c>
      <c r="D15" s="127">
        <f t="shared" si="0"/>
        <v>4538</v>
      </c>
      <c r="E15" s="127">
        <v>4538</v>
      </c>
      <c r="F15" s="123">
        <v>0</v>
      </c>
      <c r="G15" s="125"/>
      <c r="H15" s="123">
        <v>0</v>
      </c>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row>
    <row r="16" spans="1:34" ht="25.5" customHeight="1">
      <c r="A16" s="122"/>
      <c r="B16" s="128"/>
      <c r="C16" s="122" t="s">
        <v>151</v>
      </c>
      <c r="D16" s="127">
        <f t="shared" si="0"/>
        <v>0</v>
      </c>
      <c r="E16" s="127">
        <v>0</v>
      </c>
      <c r="F16" s="123">
        <v>0</v>
      </c>
      <c r="G16" s="125"/>
      <c r="H16" s="123">
        <v>0</v>
      </c>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row>
    <row r="17" spans="1:34" ht="25.5" customHeight="1">
      <c r="A17" s="122"/>
      <c r="B17" s="128"/>
      <c r="C17" s="122" t="s">
        <v>152</v>
      </c>
      <c r="D17" s="127">
        <f t="shared" si="0"/>
        <v>846</v>
      </c>
      <c r="E17" s="127">
        <v>846</v>
      </c>
      <c r="F17" s="123">
        <v>0</v>
      </c>
      <c r="G17" s="125"/>
      <c r="H17" s="123">
        <v>0</v>
      </c>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row>
    <row r="18" spans="1:34" ht="25.5" customHeight="1">
      <c r="A18" s="122"/>
      <c r="B18" s="128"/>
      <c r="C18" s="122" t="s">
        <v>153</v>
      </c>
      <c r="D18" s="127">
        <f t="shared" si="0"/>
        <v>0</v>
      </c>
      <c r="E18" s="127">
        <v>0</v>
      </c>
      <c r="F18" s="123">
        <v>0</v>
      </c>
      <c r="G18" s="125"/>
      <c r="H18" s="123">
        <v>0</v>
      </c>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row>
    <row r="19" spans="1:34" ht="25.5" customHeight="1">
      <c r="A19" s="122"/>
      <c r="B19" s="128"/>
      <c r="C19" s="122" t="s">
        <v>154</v>
      </c>
      <c r="D19" s="127">
        <f t="shared" si="0"/>
        <v>0</v>
      </c>
      <c r="E19" s="127">
        <v>0</v>
      </c>
      <c r="F19" s="123">
        <v>0</v>
      </c>
      <c r="G19" s="125"/>
      <c r="H19" s="123">
        <v>0</v>
      </c>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row>
    <row r="20" spans="1:34" ht="25.5" customHeight="1">
      <c r="A20" s="122"/>
      <c r="B20" s="128"/>
      <c r="C20" s="122" t="s">
        <v>155</v>
      </c>
      <c r="D20" s="127">
        <f t="shared" si="0"/>
        <v>0</v>
      </c>
      <c r="E20" s="127">
        <v>0</v>
      </c>
      <c r="F20" s="123">
        <v>0</v>
      </c>
      <c r="G20" s="125"/>
      <c r="H20" s="126">
        <v>0</v>
      </c>
      <c r="I20" s="145"/>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row>
    <row r="21" spans="1:34" ht="25.5" customHeight="1">
      <c r="A21" s="122"/>
      <c r="B21" s="128"/>
      <c r="C21" s="122" t="s">
        <v>156</v>
      </c>
      <c r="D21" s="127">
        <f t="shared" si="0"/>
        <v>0</v>
      </c>
      <c r="E21" s="127">
        <v>0</v>
      </c>
      <c r="F21" s="123">
        <v>0</v>
      </c>
      <c r="G21" s="125"/>
      <c r="H21" s="129">
        <v>0</v>
      </c>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row>
    <row r="22" spans="1:34" ht="25.5" customHeight="1">
      <c r="A22" s="122"/>
      <c r="B22" s="128"/>
      <c r="C22" s="122" t="s">
        <v>157</v>
      </c>
      <c r="D22" s="127">
        <f t="shared" si="0"/>
        <v>0</v>
      </c>
      <c r="E22" s="127">
        <v>0</v>
      </c>
      <c r="F22" s="123">
        <v>0</v>
      </c>
      <c r="G22" s="125"/>
      <c r="H22" s="123">
        <v>0</v>
      </c>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5.5" customHeight="1">
      <c r="A23" s="122"/>
      <c r="B23" s="128"/>
      <c r="C23" s="122" t="s">
        <v>158</v>
      </c>
      <c r="D23" s="127">
        <f t="shared" si="0"/>
        <v>0</v>
      </c>
      <c r="E23" s="127">
        <v>0</v>
      </c>
      <c r="F23" s="123">
        <v>0</v>
      </c>
      <c r="G23" s="125"/>
      <c r="H23" s="123">
        <v>0</v>
      </c>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row>
    <row r="24" spans="1:34" ht="25.5" customHeight="1">
      <c r="A24" s="122"/>
      <c r="B24" s="128"/>
      <c r="C24" s="122" t="s">
        <v>159</v>
      </c>
      <c r="D24" s="127">
        <f t="shared" si="0"/>
        <v>0</v>
      </c>
      <c r="E24" s="127">
        <v>0</v>
      </c>
      <c r="F24" s="123">
        <v>0</v>
      </c>
      <c r="G24" s="125"/>
      <c r="H24" s="123">
        <v>0</v>
      </c>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row>
    <row r="25" spans="1:34" ht="25.5" customHeight="1">
      <c r="A25" s="122"/>
      <c r="B25" s="128"/>
      <c r="C25" s="122" t="s">
        <v>160</v>
      </c>
      <c r="D25" s="127">
        <f t="shared" si="0"/>
        <v>0</v>
      </c>
      <c r="E25" s="127">
        <v>0</v>
      </c>
      <c r="F25" s="123">
        <v>0</v>
      </c>
      <c r="G25" s="125"/>
      <c r="H25" s="123">
        <v>0</v>
      </c>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row>
    <row r="26" spans="1:34" ht="25.5" customHeight="1">
      <c r="A26" s="122"/>
      <c r="B26" s="128"/>
      <c r="C26" s="122" t="s">
        <v>161</v>
      </c>
      <c r="D26" s="127">
        <f t="shared" si="0"/>
        <v>0</v>
      </c>
      <c r="E26" s="127">
        <v>0</v>
      </c>
      <c r="F26" s="123">
        <v>0</v>
      </c>
      <c r="G26" s="125"/>
      <c r="H26" s="123">
        <v>0</v>
      </c>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row>
    <row r="27" spans="1:34" ht="25.5" customHeight="1">
      <c r="A27" s="122"/>
      <c r="B27" s="128"/>
      <c r="C27" s="122" t="s">
        <v>162</v>
      </c>
      <c r="D27" s="127">
        <f t="shared" si="0"/>
        <v>2324</v>
      </c>
      <c r="E27" s="127">
        <v>2324</v>
      </c>
      <c r="F27" s="123">
        <v>0</v>
      </c>
      <c r="G27" s="125"/>
      <c r="H27" s="123">
        <v>0</v>
      </c>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row>
    <row r="28" spans="1:34" ht="25.5" customHeight="1">
      <c r="A28" s="122"/>
      <c r="B28" s="128"/>
      <c r="C28" s="122" t="s">
        <v>163</v>
      </c>
      <c r="D28" s="127">
        <f t="shared" si="0"/>
        <v>0</v>
      </c>
      <c r="E28" s="127">
        <v>0</v>
      </c>
      <c r="F28" s="123">
        <v>0</v>
      </c>
      <c r="G28" s="125"/>
      <c r="H28" s="123">
        <v>0</v>
      </c>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row>
    <row r="29" spans="1:34" ht="25.5" customHeight="1">
      <c r="A29" s="122"/>
      <c r="B29" s="128"/>
      <c r="C29" s="122" t="s">
        <v>164</v>
      </c>
      <c r="D29" s="127">
        <f t="shared" si="0"/>
        <v>0</v>
      </c>
      <c r="E29" s="127">
        <v>0</v>
      </c>
      <c r="F29" s="123">
        <v>0</v>
      </c>
      <c r="G29" s="125"/>
      <c r="H29" s="123">
        <v>0</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row>
    <row r="30" spans="1:34" ht="25.5" customHeight="1">
      <c r="A30" s="122"/>
      <c r="B30" s="128"/>
      <c r="C30" s="122" t="s">
        <v>165</v>
      </c>
      <c r="D30" s="127">
        <f t="shared" si="0"/>
        <v>0</v>
      </c>
      <c r="E30" s="127">
        <v>0</v>
      </c>
      <c r="F30" s="123">
        <v>0</v>
      </c>
      <c r="G30" s="125"/>
      <c r="H30" s="123">
        <v>0</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row>
    <row r="31" spans="1:34" ht="25.5" customHeight="1">
      <c r="A31" s="122"/>
      <c r="B31" s="128"/>
      <c r="C31" s="122" t="s">
        <v>166</v>
      </c>
      <c r="D31" s="127">
        <f t="shared" si="0"/>
        <v>0</v>
      </c>
      <c r="E31" s="127">
        <v>0</v>
      </c>
      <c r="F31" s="123">
        <v>0</v>
      </c>
      <c r="G31" s="125"/>
      <c r="H31" s="123">
        <v>0</v>
      </c>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row>
    <row r="32" spans="1:34" ht="25.5" customHeight="1">
      <c r="A32" s="122"/>
      <c r="B32" s="128"/>
      <c r="C32" s="122" t="s">
        <v>167</v>
      </c>
      <c r="D32" s="127">
        <f t="shared" si="0"/>
        <v>0</v>
      </c>
      <c r="E32" s="127">
        <v>0</v>
      </c>
      <c r="F32" s="123">
        <v>0</v>
      </c>
      <c r="G32" s="125"/>
      <c r="H32" s="123">
        <v>0</v>
      </c>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ht="25.5" customHeight="1">
      <c r="A33" s="122"/>
      <c r="B33" s="128"/>
      <c r="C33" s="122" t="s">
        <v>168</v>
      </c>
      <c r="D33" s="127">
        <f t="shared" si="0"/>
        <v>0</v>
      </c>
      <c r="E33" s="127">
        <v>0</v>
      </c>
      <c r="F33" s="123">
        <v>0</v>
      </c>
      <c r="G33" s="125"/>
      <c r="H33" s="123">
        <v>0</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1:34" ht="25.5" customHeight="1">
      <c r="A34" s="122"/>
      <c r="B34" s="128"/>
      <c r="C34" s="122" t="s">
        <v>169</v>
      </c>
      <c r="D34" s="127">
        <f t="shared" si="0"/>
        <v>0</v>
      </c>
      <c r="E34" s="127">
        <v>0</v>
      </c>
      <c r="F34" s="123">
        <v>0</v>
      </c>
      <c r="G34" s="125"/>
      <c r="H34" s="123">
        <v>0</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row>
    <row r="35" spans="1:34" ht="25.5" customHeight="1">
      <c r="A35" s="122"/>
      <c r="B35" s="128"/>
      <c r="C35" s="122" t="s">
        <v>170</v>
      </c>
      <c r="D35" s="130">
        <f t="shared" si="0"/>
        <v>0</v>
      </c>
      <c r="E35" s="130">
        <v>0</v>
      </c>
      <c r="F35" s="126">
        <v>0</v>
      </c>
      <c r="G35" s="125"/>
      <c r="H35" s="126">
        <v>0</v>
      </c>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ht="25.5" customHeight="1">
      <c r="A36" s="131"/>
      <c r="B36" s="126"/>
      <c r="C36" s="131" t="s">
        <v>171</v>
      </c>
      <c r="D36" s="132"/>
      <c r="E36" s="133"/>
      <c r="F36" s="133"/>
      <c r="G36" s="130"/>
      <c r="H36" s="128"/>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row>
    <row r="37" spans="1:34" ht="25.5" customHeight="1">
      <c r="A37" s="131"/>
      <c r="B37" s="134"/>
      <c r="C37" s="131"/>
      <c r="D37" s="132"/>
      <c r="E37" s="135"/>
      <c r="F37" s="135"/>
      <c r="G37" s="135"/>
      <c r="H37" s="135"/>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row>
    <row r="38" spans="1:34" ht="25.5" customHeight="1">
      <c r="A38" s="136" t="s">
        <v>52</v>
      </c>
      <c r="B38" s="137">
        <f>SUM(B7,B11)</f>
        <v>46496</v>
      </c>
      <c r="C38" s="138" t="s">
        <v>53</v>
      </c>
      <c r="D38" s="139">
        <f>SUM(D8:D35)</f>
        <v>46496</v>
      </c>
      <c r="E38" s="139">
        <f>SUM(E8:E35)</f>
        <v>46496</v>
      </c>
      <c r="F38" s="139">
        <f>SUM(F8:F35)</f>
        <v>0</v>
      </c>
      <c r="G38" s="132"/>
      <c r="H38" s="132">
        <f>SUM(H8:H35)</f>
        <v>0</v>
      </c>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row>
    <row r="39" spans="1:34" ht="20.25" customHeight="1">
      <c r="A39" s="140"/>
      <c r="B39" s="141"/>
      <c r="C39" s="142"/>
      <c r="D39" s="142"/>
      <c r="E39" s="142"/>
      <c r="F39" s="142"/>
      <c r="G39" s="142"/>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row>
  </sheetData>
  <sheetProtection/>
  <mergeCells count="1">
    <mergeCell ref="A3:H3"/>
  </mergeCells>
  <printOptions/>
  <pageMargins left="0.75" right="0.75" top="1" bottom="1" header="0.5" footer="0.5"/>
  <pageSetup fitToHeight="1" fitToWidth="1" horizontalDpi="600" verticalDpi="600" orientation="portrait" paperSize="9" scale="63"/>
</worksheet>
</file>

<file path=xl/worksheets/sheet6.xml><?xml version="1.0" encoding="utf-8"?>
<worksheet xmlns="http://schemas.openxmlformats.org/spreadsheetml/2006/main" xmlns:r="http://schemas.openxmlformats.org/officeDocument/2006/relationships">
  <sheetPr>
    <pageSetUpPr fitToPage="1"/>
  </sheetPr>
  <dimension ref="A1:AO22"/>
  <sheetViews>
    <sheetView showGridLines="0" showZeros="0" workbookViewId="0" topLeftCell="A1">
      <selection activeCell="E1" sqref="E1:I65536"/>
    </sheetView>
  </sheetViews>
  <sheetFormatPr defaultColWidth="9.16015625" defaultRowHeight="21" customHeight="1"/>
  <cols>
    <col min="1" max="2" width="6" style="0" customWidth="1"/>
    <col min="3" max="3" width="10.33203125" style="0" customWidth="1"/>
    <col min="4" max="4" width="34.66015625" style="0" customWidth="1"/>
    <col min="5" max="9" width="10.5" style="0" customWidth="1"/>
  </cols>
  <sheetData>
    <row r="1" spans="1:19" ht="27" customHeight="1">
      <c r="A1" s="106"/>
      <c r="B1" s="106"/>
      <c r="C1" s="106"/>
      <c r="D1" s="2"/>
      <c r="E1" s="2"/>
      <c r="F1" s="2"/>
      <c r="G1" s="2"/>
      <c r="H1" s="2"/>
      <c r="I1" s="2"/>
      <c r="J1" s="2"/>
      <c r="K1" s="2"/>
      <c r="L1" s="2"/>
      <c r="M1" s="2"/>
      <c r="N1" s="2"/>
      <c r="O1" s="2"/>
      <c r="P1" s="2"/>
      <c r="Q1" s="2"/>
      <c r="R1" s="2"/>
      <c r="S1" s="2"/>
    </row>
    <row r="2" spans="1:41" ht="19.5" customHeight="1">
      <c r="A2" s="3"/>
      <c r="B2" s="4"/>
      <c r="C2" s="4"/>
      <c r="D2" s="4"/>
      <c r="E2" s="4"/>
      <c r="F2" s="4"/>
      <c r="G2" s="4"/>
      <c r="H2" s="4"/>
      <c r="I2" s="4"/>
      <c r="J2" s="4"/>
      <c r="K2" s="4"/>
      <c r="L2" s="4"/>
      <c r="M2" s="4"/>
      <c r="N2" s="4"/>
      <c r="O2" s="4"/>
      <c r="P2" s="4"/>
      <c r="Q2" s="4"/>
      <c r="R2" s="114"/>
      <c r="AO2" s="116" t="s">
        <v>172</v>
      </c>
    </row>
    <row r="3" spans="1:41" ht="19.5" customHeight="1">
      <c r="A3" s="107" t="s">
        <v>173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row>
    <row r="4" spans="1:41" ht="19.5" customHeight="1">
      <c r="A4" s="6"/>
      <c r="B4" s="6"/>
      <c r="C4" s="6"/>
      <c r="D4" s="6"/>
      <c r="E4" s="66"/>
      <c r="F4" s="66"/>
      <c r="G4" s="66"/>
      <c r="H4" s="66"/>
      <c r="I4" s="110"/>
      <c r="J4" s="110"/>
      <c r="K4" s="110"/>
      <c r="L4" s="110"/>
      <c r="M4" s="110"/>
      <c r="N4" s="110"/>
      <c r="O4" s="110"/>
      <c r="P4" s="110"/>
      <c r="Q4" s="110"/>
      <c r="R4" s="52"/>
      <c r="AO4" s="30" t="s">
        <v>5</v>
      </c>
    </row>
    <row r="5" spans="1:41" ht="19.5" customHeight="1">
      <c r="A5" s="33" t="s">
        <v>56</v>
      </c>
      <c r="B5" s="33"/>
      <c r="C5" s="34"/>
      <c r="D5" s="35"/>
      <c r="E5" s="21" t="s">
        <v>174</v>
      </c>
      <c r="F5" s="108" t="s">
        <v>175</v>
      </c>
      <c r="G5" s="108"/>
      <c r="H5" s="108"/>
      <c r="I5" s="108"/>
      <c r="J5" s="108"/>
      <c r="K5" s="108"/>
      <c r="L5" s="111"/>
      <c r="M5" s="112"/>
      <c r="N5" s="112"/>
      <c r="O5" s="112"/>
      <c r="P5" s="108" t="s">
        <v>176</v>
      </c>
      <c r="Q5" s="108"/>
      <c r="R5" s="108"/>
      <c r="S5" s="108"/>
      <c r="T5" s="108"/>
      <c r="U5" s="108"/>
      <c r="V5" s="111"/>
      <c r="W5" s="112"/>
      <c r="X5" s="112"/>
      <c r="Y5" s="112"/>
      <c r="Z5" s="108" t="s">
        <v>177</v>
      </c>
      <c r="AA5" s="108"/>
      <c r="AB5" s="108"/>
      <c r="AC5" s="108"/>
      <c r="AD5" s="108"/>
      <c r="AE5" s="108"/>
      <c r="AF5" s="111"/>
      <c r="AG5" s="112"/>
      <c r="AH5" s="112"/>
      <c r="AI5" s="112"/>
      <c r="AJ5" s="8"/>
      <c r="AK5" s="8"/>
      <c r="AL5" s="8"/>
      <c r="AM5" s="8"/>
      <c r="AN5" s="8"/>
      <c r="AO5" s="8"/>
    </row>
    <row r="6" spans="1:41" ht="19.5" customHeight="1">
      <c r="A6" s="37" t="s">
        <v>67</v>
      </c>
      <c r="B6" s="37"/>
      <c r="C6" s="12" t="s">
        <v>68</v>
      </c>
      <c r="D6" s="12" t="s">
        <v>69</v>
      </c>
      <c r="E6" s="21"/>
      <c r="F6" s="36" t="s">
        <v>57</v>
      </c>
      <c r="G6" s="108" t="s">
        <v>178</v>
      </c>
      <c r="H6" s="108"/>
      <c r="I6" s="108"/>
      <c r="J6" s="113" t="s">
        <v>179</v>
      </c>
      <c r="K6" s="108"/>
      <c r="L6" s="111"/>
      <c r="M6" s="108" t="s">
        <v>180</v>
      </c>
      <c r="N6" s="108"/>
      <c r="O6" s="108"/>
      <c r="P6" s="36" t="s">
        <v>57</v>
      </c>
      <c r="Q6" s="108" t="s">
        <v>178</v>
      </c>
      <c r="R6" s="108"/>
      <c r="S6" s="108"/>
      <c r="T6" s="113" t="s">
        <v>179</v>
      </c>
      <c r="U6" s="108"/>
      <c r="V6" s="111"/>
      <c r="W6" s="108" t="s">
        <v>180</v>
      </c>
      <c r="X6" s="108"/>
      <c r="Y6" s="108"/>
      <c r="Z6" s="36" t="s">
        <v>57</v>
      </c>
      <c r="AA6" s="108" t="s">
        <v>178</v>
      </c>
      <c r="AB6" s="108"/>
      <c r="AC6" s="108"/>
      <c r="AD6" s="113" t="s">
        <v>179</v>
      </c>
      <c r="AE6" s="108"/>
      <c r="AF6" s="111"/>
      <c r="AG6" s="108" t="s">
        <v>180</v>
      </c>
      <c r="AH6" s="108"/>
      <c r="AI6" s="108"/>
      <c r="AJ6" s="113" t="s">
        <v>181</v>
      </c>
      <c r="AK6" s="108"/>
      <c r="AL6" s="111"/>
      <c r="AM6" s="108" t="s">
        <v>135</v>
      </c>
      <c r="AN6" s="108"/>
      <c r="AO6" s="108"/>
    </row>
    <row r="7" spans="1:41" ht="30.75" customHeight="1">
      <c r="A7" s="42" t="s">
        <v>77</v>
      </c>
      <c r="B7" s="41" t="s">
        <v>78</v>
      </c>
      <c r="C7" s="15"/>
      <c r="D7" s="15"/>
      <c r="E7" s="23"/>
      <c r="F7" s="45"/>
      <c r="G7" s="23" t="s">
        <v>72</v>
      </c>
      <c r="H7" s="23" t="s">
        <v>124</v>
      </c>
      <c r="I7" s="23" t="s">
        <v>125</v>
      </c>
      <c r="J7" s="23" t="s">
        <v>72</v>
      </c>
      <c r="K7" s="23" t="s">
        <v>124</v>
      </c>
      <c r="L7" s="23" t="s">
        <v>125</v>
      </c>
      <c r="M7" s="21" t="s">
        <v>72</v>
      </c>
      <c r="N7" s="21" t="s">
        <v>124</v>
      </c>
      <c r="O7" s="21" t="s">
        <v>125</v>
      </c>
      <c r="P7" s="36"/>
      <c r="Q7" s="21" t="s">
        <v>72</v>
      </c>
      <c r="R7" s="21" t="s">
        <v>124</v>
      </c>
      <c r="S7" s="21" t="s">
        <v>125</v>
      </c>
      <c r="T7" s="21" t="s">
        <v>72</v>
      </c>
      <c r="U7" s="21" t="s">
        <v>124</v>
      </c>
      <c r="V7" s="21" t="s">
        <v>125</v>
      </c>
      <c r="W7" s="21" t="s">
        <v>72</v>
      </c>
      <c r="X7" s="21" t="s">
        <v>124</v>
      </c>
      <c r="Y7" s="21" t="s">
        <v>125</v>
      </c>
      <c r="Z7" s="36"/>
      <c r="AA7" s="21" t="s">
        <v>72</v>
      </c>
      <c r="AB7" s="21" t="s">
        <v>124</v>
      </c>
      <c r="AC7" s="21" t="s">
        <v>125</v>
      </c>
      <c r="AD7" s="21" t="s">
        <v>72</v>
      </c>
      <c r="AE7" s="21" t="s">
        <v>124</v>
      </c>
      <c r="AF7" s="21" t="s">
        <v>125</v>
      </c>
      <c r="AG7" s="21" t="s">
        <v>72</v>
      </c>
      <c r="AH7" s="21" t="s">
        <v>124</v>
      </c>
      <c r="AI7" s="21" t="s">
        <v>125</v>
      </c>
      <c r="AJ7" s="21" t="s">
        <v>72</v>
      </c>
      <c r="AK7" s="21" t="s">
        <v>124</v>
      </c>
      <c r="AL7" s="21" t="s">
        <v>125</v>
      </c>
      <c r="AM7" s="21" t="s">
        <v>72</v>
      </c>
      <c r="AN7" s="21" t="s">
        <v>124</v>
      </c>
      <c r="AO7" s="21" t="s">
        <v>125</v>
      </c>
    </row>
    <row r="8" spans="1:41" ht="23.25" customHeight="1">
      <c r="A8" s="16"/>
      <c r="B8" s="16"/>
      <c r="C8" s="16"/>
      <c r="D8" s="17" t="s">
        <v>57</v>
      </c>
      <c r="E8" s="109">
        <v>46496</v>
      </c>
      <c r="F8" s="109">
        <v>46496</v>
      </c>
      <c r="G8" s="109">
        <v>46496</v>
      </c>
      <c r="H8" s="109">
        <v>29596</v>
      </c>
      <c r="I8" s="109">
        <v>16900</v>
      </c>
      <c r="J8" s="109">
        <v>0</v>
      </c>
      <c r="K8" s="109">
        <v>0</v>
      </c>
      <c r="L8" s="109">
        <v>0</v>
      </c>
      <c r="M8" s="109">
        <f aca="true" t="shared" si="0" ref="M8:AO8">0</f>
        <v>0</v>
      </c>
      <c r="N8" s="109">
        <f t="shared" si="0"/>
        <v>0</v>
      </c>
      <c r="O8" s="109">
        <f t="shared" si="0"/>
        <v>0</v>
      </c>
      <c r="P8" s="109">
        <f t="shared" si="0"/>
        <v>0</v>
      </c>
      <c r="Q8" s="109">
        <f t="shared" si="0"/>
        <v>0</v>
      </c>
      <c r="R8" s="109">
        <f t="shared" si="0"/>
        <v>0</v>
      </c>
      <c r="S8" s="109">
        <f t="shared" si="0"/>
        <v>0</v>
      </c>
      <c r="T8" s="115">
        <f t="shared" si="0"/>
        <v>0</v>
      </c>
      <c r="U8" s="115">
        <f t="shared" si="0"/>
        <v>0</v>
      </c>
      <c r="V8" s="115">
        <f t="shared" si="0"/>
        <v>0</v>
      </c>
      <c r="W8" s="115">
        <f t="shared" si="0"/>
        <v>0</v>
      </c>
      <c r="X8" s="115">
        <f t="shared" si="0"/>
        <v>0</v>
      </c>
      <c r="Y8" s="115">
        <f t="shared" si="0"/>
        <v>0</v>
      </c>
      <c r="Z8" s="115">
        <f t="shared" si="0"/>
        <v>0</v>
      </c>
      <c r="AA8" s="115">
        <f t="shared" si="0"/>
        <v>0</v>
      </c>
      <c r="AB8" s="115">
        <f t="shared" si="0"/>
        <v>0</v>
      </c>
      <c r="AC8" s="115">
        <f t="shared" si="0"/>
        <v>0</v>
      </c>
      <c r="AD8" s="115">
        <f t="shared" si="0"/>
        <v>0</v>
      </c>
      <c r="AE8" s="115">
        <f t="shared" si="0"/>
        <v>0</v>
      </c>
      <c r="AF8" s="115">
        <f t="shared" si="0"/>
        <v>0</v>
      </c>
      <c r="AG8" s="115">
        <f t="shared" si="0"/>
        <v>0</v>
      </c>
      <c r="AH8" s="115">
        <f t="shared" si="0"/>
        <v>0</v>
      </c>
      <c r="AI8" s="115">
        <f t="shared" si="0"/>
        <v>0</v>
      </c>
      <c r="AJ8" s="115">
        <f t="shared" si="0"/>
        <v>0</v>
      </c>
      <c r="AK8" s="115">
        <f t="shared" si="0"/>
        <v>0</v>
      </c>
      <c r="AL8" s="115">
        <f t="shared" si="0"/>
        <v>0</v>
      </c>
      <c r="AM8" s="115">
        <f t="shared" si="0"/>
        <v>0</v>
      </c>
      <c r="AN8" s="115">
        <f t="shared" si="0"/>
        <v>0</v>
      </c>
      <c r="AO8" s="115">
        <f t="shared" si="0"/>
        <v>0</v>
      </c>
    </row>
    <row r="9" spans="1:41" ht="23.25" customHeight="1">
      <c r="A9" s="16"/>
      <c r="B9" s="16"/>
      <c r="C9" s="16" t="s">
        <v>80</v>
      </c>
      <c r="D9" s="17" t="s">
        <v>81</v>
      </c>
      <c r="E9" s="109">
        <v>46496</v>
      </c>
      <c r="F9" s="109">
        <v>46496</v>
      </c>
      <c r="G9" s="109">
        <v>46496</v>
      </c>
      <c r="H9" s="109">
        <v>29596</v>
      </c>
      <c r="I9" s="109">
        <v>16900</v>
      </c>
      <c r="J9" s="109">
        <v>0</v>
      </c>
      <c r="K9" s="109">
        <v>0</v>
      </c>
      <c r="L9" s="109">
        <v>0</v>
      </c>
      <c r="M9" s="109">
        <f aca="true" t="shared" si="1" ref="M9:AO9">0</f>
        <v>0</v>
      </c>
      <c r="N9" s="109">
        <f t="shared" si="1"/>
        <v>0</v>
      </c>
      <c r="O9" s="109">
        <f t="shared" si="1"/>
        <v>0</v>
      </c>
      <c r="P9" s="109">
        <f t="shared" si="1"/>
        <v>0</v>
      </c>
      <c r="Q9" s="109">
        <f t="shared" si="1"/>
        <v>0</v>
      </c>
      <c r="R9" s="109">
        <f t="shared" si="1"/>
        <v>0</v>
      </c>
      <c r="S9" s="109">
        <f t="shared" si="1"/>
        <v>0</v>
      </c>
      <c r="T9" s="115">
        <f t="shared" si="1"/>
        <v>0</v>
      </c>
      <c r="U9" s="115">
        <f t="shared" si="1"/>
        <v>0</v>
      </c>
      <c r="V9" s="115">
        <f t="shared" si="1"/>
        <v>0</v>
      </c>
      <c r="W9" s="115">
        <f t="shared" si="1"/>
        <v>0</v>
      </c>
      <c r="X9" s="115">
        <f t="shared" si="1"/>
        <v>0</v>
      </c>
      <c r="Y9" s="115">
        <f t="shared" si="1"/>
        <v>0</v>
      </c>
      <c r="Z9" s="115">
        <f t="shared" si="1"/>
        <v>0</v>
      </c>
      <c r="AA9" s="115">
        <f t="shared" si="1"/>
        <v>0</v>
      </c>
      <c r="AB9" s="115">
        <f t="shared" si="1"/>
        <v>0</v>
      </c>
      <c r="AC9" s="115">
        <f t="shared" si="1"/>
        <v>0</v>
      </c>
      <c r="AD9" s="115">
        <f t="shared" si="1"/>
        <v>0</v>
      </c>
      <c r="AE9" s="115">
        <f t="shared" si="1"/>
        <v>0</v>
      </c>
      <c r="AF9" s="115">
        <f t="shared" si="1"/>
        <v>0</v>
      </c>
      <c r="AG9" s="115">
        <f t="shared" si="1"/>
        <v>0</v>
      </c>
      <c r="AH9" s="115">
        <f t="shared" si="1"/>
        <v>0</v>
      </c>
      <c r="AI9" s="115">
        <f t="shared" si="1"/>
        <v>0</v>
      </c>
      <c r="AJ9" s="115">
        <f t="shared" si="1"/>
        <v>0</v>
      </c>
      <c r="AK9" s="115">
        <f t="shared" si="1"/>
        <v>0</v>
      </c>
      <c r="AL9" s="115">
        <f t="shared" si="1"/>
        <v>0</v>
      </c>
      <c r="AM9" s="115">
        <f t="shared" si="1"/>
        <v>0</v>
      </c>
      <c r="AN9" s="115">
        <f t="shared" si="1"/>
        <v>0</v>
      </c>
      <c r="AO9" s="115">
        <f t="shared" si="1"/>
        <v>0</v>
      </c>
    </row>
    <row r="10" spans="1:41" ht="23.25" customHeight="1">
      <c r="A10" s="16" t="s">
        <v>182</v>
      </c>
      <c r="B10" s="16"/>
      <c r="C10" s="16"/>
      <c r="D10" s="17" t="s">
        <v>183</v>
      </c>
      <c r="E10" s="109">
        <v>23997</v>
      </c>
      <c r="F10" s="109">
        <v>23997</v>
      </c>
      <c r="G10" s="109">
        <v>23997</v>
      </c>
      <c r="H10" s="109">
        <v>23997</v>
      </c>
      <c r="I10" s="109">
        <v>0</v>
      </c>
      <c r="J10" s="109">
        <v>0</v>
      </c>
      <c r="K10" s="109">
        <v>0</v>
      </c>
      <c r="L10" s="109">
        <v>0</v>
      </c>
      <c r="M10" s="109">
        <f aca="true" t="shared" si="2" ref="M10:AO10">0</f>
        <v>0</v>
      </c>
      <c r="N10" s="109">
        <f t="shared" si="2"/>
        <v>0</v>
      </c>
      <c r="O10" s="109">
        <f t="shared" si="2"/>
        <v>0</v>
      </c>
      <c r="P10" s="109">
        <f t="shared" si="2"/>
        <v>0</v>
      </c>
      <c r="Q10" s="109">
        <f t="shared" si="2"/>
        <v>0</v>
      </c>
      <c r="R10" s="109">
        <f t="shared" si="2"/>
        <v>0</v>
      </c>
      <c r="S10" s="109">
        <f t="shared" si="2"/>
        <v>0</v>
      </c>
      <c r="T10" s="115">
        <f t="shared" si="2"/>
        <v>0</v>
      </c>
      <c r="U10" s="115">
        <f t="shared" si="2"/>
        <v>0</v>
      </c>
      <c r="V10" s="115">
        <f t="shared" si="2"/>
        <v>0</v>
      </c>
      <c r="W10" s="115">
        <f t="shared" si="2"/>
        <v>0</v>
      </c>
      <c r="X10" s="115">
        <f t="shared" si="2"/>
        <v>0</v>
      </c>
      <c r="Y10" s="115">
        <f t="shared" si="2"/>
        <v>0</v>
      </c>
      <c r="Z10" s="115">
        <f t="shared" si="2"/>
        <v>0</v>
      </c>
      <c r="AA10" s="115">
        <f t="shared" si="2"/>
        <v>0</v>
      </c>
      <c r="AB10" s="115">
        <f t="shared" si="2"/>
        <v>0</v>
      </c>
      <c r="AC10" s="115">
        <f t="shared" si="2"/>
        <v>0</v>
      </c>
      <c r="AD10" s="115">
        <f t="shared" si="2"/>
        <v>0</v>
      </c>
      <c r="AE10" s="115">
        <f t="shared" si="2"/>
        <v>0</v>
      </c>
      <c r="AF10" s="115">
        <f t="shared" si="2"/>
        <v>0</v>
      </c>
      <c r="AG10" s="115">
        <f t="shared" si="2"/>
        <v>0</v>
      </c>
      <c r="AH10" s="115">
        <f t="shared" si="2"/>
        <v>0</v>
      </c>
      <c r="AI10" s="115">
        <f t="shared" si="2"/>
        <v>0</v>
      </c>
      <c r="AJ10" s="115">
        <f t="shared" si="2"/>
        <v>0</v>
      </c>
      <c r="AK10" s="115">
        <f t="shared" si="2"/>
        <v>0</v>
      </c>
      <c r="AL10" s="115">
        <f t="shared" si="2"/>
        <v>0</v>
      </c>
      <c r="AM10" s="115">
        <f t="shared" si="2"/>
        <v>0</v>
      </c>
      <c r="AN10" s="115">
        <f t="shared" si="2"/>
        <v>0</v>
      </c>
      <c r="AO10" s="115">
        <f t="shared" si="2"/>
        <v>0</v>
      </c>
    </row>
    <row r="11" spans="1:41" ht="23.25" customHeight="1">
      <c r="A11" s="16" t="s">
        <v>184</v>
      </c>
      <c r="B11" s="16" t="s">
        <v>185</v>
      </c>
      <c r="C11" s="16" t="s">
        <v>89</v>
      </c>
      <c r="D11" s="17" t="s">
        <v>186</v>
      </c>
      <c r="E11" s="109">
        <v>1865</v>
      </c>
      <c r="F11" s="109">
        <v>1865</v>
      </c>
      <c r="G11" s="109">
        <v>1865</v>
      </c>
      <c r="H11" s="109">
        <v>1865</v>
      </c>
      <c r="I11" s="109">
        <v>0</v>
      </c>
      <c r="J11" s="109">
        <v>0</v>
      </c>
      <c r="K11" s="109">
        <v>0</v>
      </c>
      <c r="L11" s="109">
        <v>0</v>
      </c>
      <c r="M11" s="109">
        <f aca="true" t="shared" si="3" ref="M11:AO11">0</f>
        <v>0</v>
      </c>
      <c r="N11" s="109">
        <f t="shared" si="3"/>
        <v>0</v>
      </c>
      <c r="O11" s="109">
        <f t="shared" si="3"/>
        <v>0</v>
      </c>
      <c r="P11" s="109">
        <f t="shared" si="3"/>
        <v>0</v>
      </c>
      <c r="Q11" s="109">
        <f t="shared" si="3"/>
        <v>0</v>
      </c>
      <c r="R11" s="109">
        <f t="shared" si="3"/>
        <v>0</v>
      </c>
      <c r="S11" s="109">
        <f t="shared" si="3"/>
        <v>0</v>
      </c>
      <c r="T11" s="115">
        <f t="shared" si="3"/>
        <v>0</v>
      </c>
      <c r="U11" s="115">
        <f t="shared" si="3"/>
        <v>0</v>
      </c>
      <c r="V11" s="115">
        <f t="shared" si="3"/>
        <v>0</v>
      </c>
      <c r="W11" s="115">
        <f t="shared" si="3"/>
        <v>0</v>
      </c>
      <c r="X11" s="115">
        <f t="shared" si="3"/>
        <v>0</v>
      </c>
      <c r="Y11" s="115">
        <f t="shared" si="3"/>
        <v>0</v>
      </c>
      <c r="Z11" s="115">
        <f t="shared" si="3"/>
        <v>0</v>
      </c>
      <c r="AA11" s="115">
        <f t="shared" si="3"/>
        <v>0</v>
      </c>
      <c r="AB11" s="115">
        <f t="shared" si="3"/>
        <v>0</v>
      </c>
      <c r="AC11" s="115">
        <f t="shared" si="3"/>
        <v>0</v>
      </c>
      <c r="AD11" s="115">
        <f t="shared" si="3"/>
        <v>0</v>
      </c>
      <c r="AE11" s="115">
        <f t="shared" si="3"/>
        <v>0</v>
      </c>
      <c r="AF11" s="115">
        <f t="shared" si="3"/>
        <v>0</v>
      </c>
      <c r="AG11" s="115">
        <f t="shared" si="3"/>
        <v>0</v>
      </c>
      <c r="AH11" s="115">
        <f t="shared" si="3"/>
        <v>0</v>
      </c>
      <c r="AI11" s="115">
        <f t="shared" si="3"/>
        <v>0</v>
      </c>
      <c r="AJ11" s="115">
        <f t="shared" si="3"/>
        <v>0</v>
      </c>
      <c r="AK11" s="115">
        <f t="shared" si="3"/>
        <v>0</v>
      </c>
      <c r="AL11" s="115">
        <f t="shared" si="3"/>
        <v>0</v>
      </c>
      <c r="AM11" s="115">
        <f t="shared" si="3"/>
        <v>0</v>
      </c>
      <c r="AN11" s="115">
        <f t="shared" si="3"/>
        <v>0</v>
      </c>
      <c r="AO11" s="115">
        <f t="shared" si="3"/>
        <v>0</v>
      </c>
    </row>
    <row r="12" spans="1:41" ht="23.25" customHeight="1">
      <c r="A12" s="16" t="s">
        <v>184</v>
      </c>
      <c r="B12" s="16" t="s">
        <v>187</v>
      </c>
      <c r="C12" s="16" t="s">
        <v>89</v>
      </c>
      <c r="D12" s="17" t="s">
        <v>188</v>
      </c>
      <c r="E12" s="109">
        <v>5466</v>
      </c>
      <c r="F12" s="109">
        <v>5466</v>
      </c>
      <c r="G12" s="109">
        <v>5466</v>
      </c>
      <c r="H12" s="109">
        <v>5466</v>
      </c>
      <c r="I12" s="109">
        <v>0</v>
      </c>
      <c r="J12" s="109">
        <v>0</v>
      </c>
      <c r="K12" s="109">
        <v>0</v>
      </c>
      <c r="L12" s="109">
        <v>0</v>
      </c>
      <c r="M12" s="109">
        <f aca="true" t="shared" si="4" ref="M12:AO12">0</f>
        <v>0</v>
      </c>
      <c r="N12" s="109">
        <f t="shared" si="4"/>
        <v>0</v>
      </c>
      <c r="O12" s="109">
        <f t="shared" si="4"/>
        <v>0</v>
      </c>
      <c r="P12" s="109">
        <f t="shared" si="4"/>
        <v>0</v>
      </c>
      <c r="Q12" s="109">
        <f t="shared" si="4"/>
        <v>0</v>
      </c>
      <c r="R12" s="109">
        <f t="shared" si="4"/>
        <v>0</v>
      </c>
      <c r="S12" s="109">
        <f t="shared" si="4"/>
        <v>0</v>
      </c>
      <c r="T12" s="115">
        <f t="shared" si="4"/>
        <v>0</v>
      </c>
      <c r="U12" s="115">
        <f t="shared" si="4"/>
        <v>0</v>
      </c>
      <c r="V12" s="115">
        <f t="shared" si="4"/>
        <v>0</v>
      </c>
      <c r="W12" s="115">
        <f t="shared" si="4"/>
        <v>0</v>
      </c>
      <c r="X12" s="115">
        <f t="shared" si="4"/>
        <v>0</v>
      </c>
      <c r="Y12" s="115">
        <f t="shared" si="4"/>
        <v>0</v>
      </c>
      <c r="Z12" s="115">
        <f t="shared" si="4"/>
        <v>0</v>
      </c>
      <c r="AA12" s="115">
        <f t="shared" si="4"/>
        <v>0</v>
      </c>
      <c r="AB12" s="115">
        <f t="shared" si="4"/>
        <v>0</v>
      </c>
      <c r="AC12" s="115">
        <f t="shared" si="4"/>
        <v>0</v>
      </c>
      <c r="AD12" s="115">
        <f t="shared" si="4"/>
        <v>0</v>
      </c>
      <c r="AE12" s="115">
        <f t="shared" si="4"/>
        <v>0</v>
      </c>
      <c r="AF12" s="115">
        <f t="shared" si="4"/>
        <v>0</v>
      </c>
      <c r="AG12" s="115">
        <f t="shared" si="4"/>
        <v>0</v>
      </c>
      <c r="AH12" s="115">
        <f t="shared" si="4"/>
        <v>0</v>
      </c>
      <c r="AI12" s="115">
        <f t="shared" si="4"/>
        <v>0</v>
      </c>
      <c r="AJ12" s="115">
        <f t="shared" si="4"/>
        <v>0</v>
      </c>
      <c r="AK12" s="115">
        <f t="shared" si="4"/>
        <v>0</v>
      </c>
      <c r="AL12" s="115">
        <f t="shared" si="4"/>
        <v>0</v>
      </c>
      <c r="AM12" s="115">
        <f t="shared" si="4"/>
        <v>0</v>
      </c>
      <c r="AN12" s="115">
        <f t="shared" si="4"/>
        <v>0</v>
      </c>
      <c r="AO12" s="115">
        <f t="shared" si="4"/>
        <v>0</v>
      </c>
    </row>
    <row r="13" spans="1:41" ht="23.25" customHeight="1">
      <c r="A13" s="16" t="s">
        <v>184</v>
      </c>
      <c r="B13" s="16" t="s">
        <v>189</v>
      </c>
      <c r="C13" s="16" t="s">
        <v>89</v>
      </c>
      <c r="D13" s="17" t="s">
        <v>190</v>
      </c>
      <c r="E13" s="109">
        <v>16666</v>
      </c>
      <c r="F13" s="109">
        <v>16666</v>
      </c>
      <c r="G13" s="109">
        <v>16666</v>
      </c>
      <c r="H13" s="109">
        <v>16666</v>
      </c>
      <c r="I13" s="109">
        <v>0</v>
      </c>
      <c r="J13" s="109">
        <v>0</v>
      </c>
      <c r="K13" s="109">
        <v>0</v>
      </c>
      <c r="L13" s="109">
        <v>0</v>
      </c>
      <c r="M13" s="109">
        <f aca="true" t="shared" si="5" ref="M13:AO13">0</f>
        <v>0</v>
      </c>
      <c r="N13" s="109">
        <f t="shared" si="5"/>
        <v>0</v>
      </c>
      <c r="O13" s="109">
        <f t="shared" si="5"/>
        <v>0</v>
      </c>
      <c r="P13" s="109">
        <f t="shared" si="5"/>
        <v>0</v>
      </c>
      <c r="Q13" s="109">
        <f t="shared" si="5"/>
        <v>0</v>
      </c>
      <c r="R13" s="109">
        <f t="shared" si="5"/>
        <v>0</v>
      </c>
      <c r="S13" s="109">
        <f t="shared" si="5"/>
        <v>0</v>
      </c>
      <c r="T13" s="115">
        <f t="shared" si="5"/>
        <v>0</v>
      </c>
      <c r="U13" s="115">
        <f t="shared" si="5"/>
        <v>0</v>
      </c>
      <c r="V13" s="115">
        <f t="shared" si="5"/>
        <v>0</v>
      </c>
      <c r="W13" s="115">
        <f t="shared" si="5"/>
        <v>0</v>
      </c>
      <c r="X13" s="115">
        <f t="shared" si="5"/>
        <v>0</v>
      </c>
      <c r="Y13" s="115">
        <f t="shared" si="5"/>
        <v>0</v>
      </c>
      <c r="Z13" s="115">
        <f t="shared" si="5"/>
        <v>0</v>
      </c>
      <c r="AA13" s="115">
        <f t="shared" si="5"/>
        <v>0</v>
      </c>
      <c r="AB13" s="115">
        <f t="shared" si="5"/>
        <v>0</v>
      </c>
      <c r="AC13" s="115">
        <f t="shared" si="5"/>
        <v>0</v>
      </c>
      <c r="AD13" s="115">
        <f t="shared" si="5"/>
        <v>0</v>
      </c>
      <c r="AE13" s="115">
        <f t="shared" si="5"/>
        <v>0</v>
      </c>
      <c r="AF13" s="115">
        <f t="shared" si="5"/>
        <v>0</v>
      </c>
      <c r="AG13" s="115">
        <f t="shared" si="5"/>
        <v>0</v>
      </c>
      <c r="AH13" s="115">
        <f t="shared" si="5"/>
        <v>0</v>
      </c>
      <c r="AI13" s="115">
        <f t="shared" si="5"/>
        <v>0</v>
      </c>
      <c r="AJ13" s="115">
        <f t="shared" si="5"/>
        <v>0</v>
      </c>
      <c r="AK13" s="115">
        <f t="shared" si="5"/>
        <v>0</v>
      </c>
      <c r="AL13" s="115">
        <f t="shared" si="5"/>
        <v>0</v>
      </c>
      <c r="AM13" s="115">
        <f t="shared" si="5"/>
        <v>0</v>
      </c>
      <c r="AN13" s="115">
        <f t="shared" si="5"/>
        <v>0</v>
      </c>
      <c r="AO13" s="115">
        <f t="shared" si="5"/>
        <v>0</v>
      </c>
    </row>
    <row r="14" spans="1:41" ht="23.25" customHeight="1">
      <c r="A14" s="16" t="s">
        <v>191</v>
      </c>
      <c r="B14" s="16"/>
      <c r="C14" s="16"/>
      <c r="D14" s="17" t="s">
        <v>192</v>
      </c>
      <c r="E14" s="109">
        <v>22493</v>
      </c>
      <c r="F14" s="109">
        <v>22493</v>
      </c>
      <c r="G14" s="109">
        <v>22493</v>
      </c>
      <c r="H14" s="109">
        <v>5593</v>
      </c>
      <c r="I14" s="109">
        <v>16900</v>
      </c>
      <c r="J14" s="109">
        <v>0</v>
      </c>
      <c r="K14" s="109">
        <v>0</v>
      </c>
      <c r="L14" s="109">
        <v>0</v>
      </c>
      <c r="M14" s="109">
        <f aca="true" t="shared" si="6" ref="M14:AO14">0</f>
        <v>0</v>
      </c>
      <c r="N14" s="109">
        <f t="shared" si="6"/>
        <v>0</v>
      </c>
      <c r="O14" s="109">
        <f t="shared" si="6"/>
        <v>0</v>
      </c>
      <c r="P14" s="109">
        <f t="shared" si="6"/>
        <v>0</v>
      </c>
      <c r="Q14" s="109">
        <f t="shared" si="6"/>
        <v>0</v>
      </c>
      <c r="R14" s="109">
        <f t="shared" si="6"/>
        <v>0</v>
      </c>
      <c r="S14" s="109">
        <f t="shared" si="6"/>
        <v>0</v>
      </c>
      <c r="T14" s="115">
        <f t="shared" si="6"/>
        <v>0</v>
      </c>
      <c r="U14" s="115">
        <f t="shared" si="6"/>
        <v>0</v>
      </c>
      <c r="V14" s="115">
        <f t="shared" si="6"/>
        <v>0</v>
      </c>
      <c r="W14" s="115">
        <f t="shared" si="6"/>
        <v>0</v>
      </c>
      <c r="X14" s="115">
        <f t="shared" si="6"/>
        <v>0</v>
      </c>
      <c r="Y14" s="115">
        <f t="shared" si="6"/>
        <v>0</v>
      </c>
      <c r="Z14" s="115">
        <f t="shared" si="6"/>
        <v>0</v>
      </c>
      <c r="AA14" s="115">
        <f t="shared" si="6"/>
        <v>0</v>
      </c>
      <c r="AB14" s="115">
        <f t="shared" si="6"/>
        <v>0</v>
      </c>
      <c r="AC14" s="115">
        <f t="shared" si="6"/>
        <v>0</v>
      </c>
      <c r="AD14" s="115">
        <f t="shared" si="6"/>
        <v>0</v>
      </c>
      <c r="AE14" s="115">
        <f t="shared" si="6"/>
        <v>0</v>
      </c>
      <c r="AF14" s="115">
        <f t="shared" si="6"/>
        <v>0</v>
      </c>
      <c r="AG14" s="115">
        <f t="shared" si="6"/>
        <v>0</v>
      </c>
      <c r="AH14" s="115">
        <f t="shared" si="6"/>
        <v>0</v>
      </c>
      <c r="AI14" s="115">
        <f t="shared" si="6"/>
        <v>0</v>
      </c>
      <c r="AJ14" s="115">
        <f t="shared" si="6"/>
        <v>0</v>
      </c>
      <c r="AK14" s="115">
        <f t="shared" si="6"/>
        <v>0</v>
      </c>
      <c r="AL14" s="115">
        <f t="shared" si="6"/>
        <v>0</v>
      </c>
      <c r="AM14" s="115">
        <f t="shared" si="6"/>
        <v>0</v>
      </c>
      <c r="AN14" s="115">
        <f t="shared" si="6"/>
        <v>0</v>
      </c>
      <c r="AO14" s="115">
        <f t="shared" si="6"/>
        <v>0</v>
      </c>
    </row>
    <row r="15" spans="1:41" ht="23.25" customHeight="1">
      <c r="A15" s="16" t="s">
        <v>193</v>
      </c>
      <c r="B15" s="16" t="s">
        <v>194</v>
      </c>
      <c r="C15" s="16" t="s">
        <v>89</v>
      </c>
      <c r="D15" s="17" t="s">
        <v>195</v>
      </c>
      <c r="E15" s="109">
        <v>2800</v>
      </c>
      <c r="F15" s="109">
        <v>2800</v>
      </c>
      <c r="G15" s="109">
        <v>2800</v>
      </c>
      <c r="H15" s="109">
        <v>0</v>
      </c>
      <c r="I15" s="109">
        <v>2800</v>
      </c>
      <c r="J15" s="109">
        <v>0</v>
      </c>
      <c r="K15" s="109">
        <v>0</v>
      </c>
      <c r="L15" s="109">
        <v>0</v>
      </c>
      <c r="M15" s="109">
        <f aca="true" t="shared" si="7" ref="M15:AO15">0</f>
        <v>0</v>
      </c>
      <c r="N15" s="109">
        <f t="shared" si="7"/>
        <v>0</v>
      </c>
      <c r="O15" s="109">
        <f t="shared" si="7"/>
        <v>0</v>
      </c>
      <c r="P15" s="109">
        <f t="shared" si="7"/>
        <v>0</v>
      </c>
      <c r="Q15" s="109">
        <f t="shared" si="7"/>
        <v>0</v>
      </c>
      <c r="R15" s="109">
        <f t="shared" si="7"/>
        <v>0</v>
      </c>
      <c r="S15" s="109">
        <f t="shared" si="7"/>
        <v>0</v>
      </c>
      <c r="T15" s="115">
        <f t="shared" si="7"/>
        <v>0</v>
      </c>
      <c r="U15" s="115">
        <f t="shared" si="7"/>
        <v>0</v>
      </c>
      <c r="V15" s="115">
        <f t="shared" si="7"/>
        <v>0</v>
      </c>
      <c r="W15" s="115">
        <f t="shared" si="7"/>
        <v>0</v>
      </c>
      <c r="X15" s="115">
        <f t="shared" si="7"/>
        <v>0</v>
      </c>
      <c r="Y15" s="115">
        <f t="shared" si="7"/>
        <v>0</v>
      </c>
      <c r="Z15" s="115">
        <f t="shared" si="7"/>
        <v>0</v>
      </c>
      <c r="AA15" s="115">
        <f t="shared" si="7"/>
        <v>0</v>
      </c>
      <c r="AB15" s="115">
        <f t="shared" si="7"/>
        <v>0</v>
      </c>
      <c r="AC15" s="115">
        <f t="shared" si="7"/>
        <v>0</v>
      </c>
      <c r="AD15" s="115">
        <f t="shared" si="7"/>
        <v>0</v>
      </c>
      <c r="AE15" s="115">
        <f t="shared" si="7"/>
        <v>0</v>
      </c>
      <c r="AF15" s="115">
        <f t="shared" si="7"/>
        <v>0</v>
      </c>
      <c r="AG15" s="115">
        <f t="shared" si="7"/>
        <v>0</v>
      </c>
      <c r="AH15" s="115">
        <f t="shared" si="7"/>
        <v>0</v>
      </c>
      <c r="AI15" s="115">
        <f t="shared" si="7"/>
        <v>0</v>
      </c>
      <c r="AJ15" s="115">
        <f t="shared" si="7"/>
        <v>0</v>
      </c>
      <c r="AK15" s="115">
        <f t="shared" si="7"/>
        <v>0</v>
      </c>
      <c r="AL15" s="115">
        <f t="shared" si="7"/>
        <v>0</v>
      </c>
      <c r="AM15" s="115">
        <f t="shared" si="7"/>
        <v>0</v>
      </c>
      <c r="AN15" s="115">
        <f t="shared" si="7"/>
        <v>0</v>
      </c>
      <c r="AO15" s="115">
        <f t="shared" si="7"/>
        <v>0</v>
      </c>
    </row>
    <row r="16" spans="1:41" ht="23.25" customHeight="1">
      <c r="A16" s="16" t="s">
        <v>193</v>
      </c>
      <c r="B16" s="16" t="s">
        <v>196</v>
      </c>
      <c r="C16" s="16" t="s">
        <v>89</v>
      </c>
      <c r="D16" s="17" t="s">
        <v>197</v>
      </c>
      <c r="E16" s="109">
        <v>14086</v>
      </c>
      <c r="F16" s="109">
        <v>14086</v>
      </c>
      <c r="G16" s="109">
        <v>14086</v>
      </c>
      <c r="H16" s="109">
        <v>3711</v>
      </c>
      <c r="I16" s="109">
        <v>10375</v>
      </c>
      <c r="J16" s="109">
        <v>0</v>
      </c>
      <c r="K16" s="109">
        <v>0</v>
      </c>
      <c r="L16" s="109">
        <v>0</v>
      </c>
      <c r="M16" s="109">
        <f aca="true" t="shared" si="8" ref="M16:AO16">0</f>
        <v>0</v>
      </c>
      <c r="N16" s="109">
        <f t="shared" si="8"/>
        <v>0</v>
      </c>
      <c r="O16" s="109">
        <f t="shared" si="8"/>
        <v>0</v>
      </c>
      <c r="P16" s="109">
        <f t="shared" si="8"/>
        <v>0</v>
      </c>
      <c r="Q16" s="109">
        <f t="shared" si="8"/>
        <v>0</v>
      </c>
      <c r="R16" s="109">
        <f t="shared" si="8"/>
        <v>0</v>
      </c>
      <c r="S16" s="109">
        <f t="shared" si="8"/>
        <v>0</v>
      </c>
      <c r="T16" s="115">
        <f t="shared" si="8"/>
        <v>0</v>
      </c>
      <c r="U16" s="115">
        <f t="shared" si="8"/>
        <v>0</v>
      </c>
      <c r="V16" s="115">
        <f t="shared" si="8"/>
        <v>0</v>
      </c>
      <c r="W16" s="115">
        <f t="shared" si="8"/>
        <v>0</v>
      </c>
      <c r="X16" s="115">
        <f t="shared" si="8"/>
        <v>0</v>
      </c>
      <c r="Y16" s="115">
        <f t="shared" si="8"/>
        <v>0</v>
      </c>
      <c r="Z16" s="115">
        <f t="shared" si="8"/>
        <v>0</v>
      </c>
      <c r="AA16" s="115">
        <f t="shared" si="8"/>
        <v>0</v>
      </c>
      <c r="AB16" s="115">
        <f t="shared" si="8"/>
        <v>0</v>
      </c>
      <c r="AC16" s="115">
        <f t="shared" si="8"/>
        <v>0</v>
      </c>
      <c r="AD16" s="115">
        <f t="shared" si="8"/>
        <v>0</v>
      </c>
      <c r="AE16" s="115">
        <f t="shared" si="8"/>
        <v>0</v>
      </c>
      <c r="AF16" s="115">
        <f t="shared" si="8"/>
        <v>0</v>
      </c>
      <c r="AG16" s="115">
        <f t="shared" si="8"/>
        <v>0</v>
      </c>
      <c r="AH16" s="115">
        <f t="shared" si="8"/>
        <v>0</v>
      </c>
      <c r="AI16" s="115">
        <f t="shared" si="8"/>
        <v>0</v>
      </c>
      <c r="AJ16" s="115">
        <f t="shared" si="8"/>
        <v>0</v>
      </c>
      <c r="AK16" s="115">
        <f t="shared" si="8"/>
        <v>0</v>
      </c>
      <c r="AL16" s="115">
        <f t="shared" si="8"/>
        <v>0</v>
      </c>
      <c r="AM16" s="115">
        <f t="shared" si="8"/>
        <v>0</v>
      </c>
      <c r="AN16" s="115">
        <f t="shared" si="8"/>
        <v>0</v>
      </c>
      <c r="AO16" s="115">
        <f t="shared" si="8"/>
        <v>0</v>
      </c>
    </row>
    <row r="17" spans="1:41" ht="23.25" customHeight="1">
      <c r="A17" s="16" t="s">
        <v>193</v>
      </c>
      <c r="B17" s="16" t="s">
        <v>198</v>
      </c>
      <c r="C17" s="16" t="s">
        <v>89</v>
      </c>
      <c r="D17" s="17" t="s">
        <v>199</v>
      </c>
      <c r="E17" s="109">
        <v>1300</v>
      </c>
      <c r="F17" s="109">
        <v>1300</v>
      </c>
      <c r="G17" s="109">
        <v>1300</v>
      </c>
      <c r="H17" s="109">
        <v>0</v>
      </c>
      <c r="I17" s="109">
        <v>1300</v>
      </c>
      <c r="J17" s="109">
        <v>0</v>
      </c>
      <c r="K17" s="109">
        <v>0</v>
      </c>
      <c r="L17" s="109">
        <v>0</v>
      </c>
      <c r="M17" s="109">
        <f aca="true" t="shared" si="9" ref="M17:AO17">0</f>
        <v>0</v>
      </c>
      <c r="N17" s="109">
        <f t="shared" si="9"/>
        <v>0</v>
      </c>
      <c r="O17" s="109">
        <f t="shared" si="9"/>
        <v>0</v>
      </c>
      <c r="P17" s="109">
        <f t="shared" si="9"/>
        <v>0</v>
      </c>
      <c r="Q17" s="109">
        <f t="shared" si="9"/>
        <v>0</v>
      </c>
      <c r="R17" s="109">
        <f t="shared" si="9"/>
        <v>0</v>
      </c>
      <c r="S17" s="109">
        <f t="shared" si="9"/>
        <v>0</v>
      </c>
      <c r="T17" s="115">
        <f t="shared" si="9"/>
        <v>0</v>
      </c>
      <c r="U17" s="115">
        <f t="shared" si="9"/>
        <v>0</v>
      </c>
      <c r="V17" s="115">
        <f t="shared" si="9"/>
        <v>0</v>
      </c>
      <c r="W17" s="115">
        <f t="shared" si="9"/>
        <v>0</v>
      </c>
      <c r="X17" s="115">
        <f t="shared" si="9"/>
        <v>0</v>
      </c>
      <c r="Y17" s="115">
        <f t="shared" si="9"/>
        <v>0</v>
      </c>
      <c r="Z17" s="115">
        <f t="shared" si="9"/>
        <v>0</v>
      </c>
      <c r="AA17" s="115">
        <f t="shared" si="9"/>
        <v>0</v>
      </c>
      <c r="AB17" s="115">
        <f t="shared" si="9"/>
        <v>0</v>
      </c>
      <c r="AC17" s="115">
        <f t="shared" si="9"/>
        <v>0</v>
      </c>
      <c r="AD17" s="115">
        <f t="shared" si="9"/>
        <v>0</v>
      </c>
      <c r="AE17" s="115">
        <f t="shared" si="9"/>
        <v>0</v>
      </c>
      <c r="AF17" s="115">
        <f t="shared" si="9"/>
        <v>0</v>
      </c>
      <c r="AG17" s="115">
        <f t="shared" si="9"/>
        <v>0</v>
      </c>
      <c r="AH17" s="115">
        <f t="shared" si="9"/>
        <v>0</v>
      </c>
      <c r="AI17" s="115">
        <f t="shared" si="9"/>
        <v>0</v>
      </c>
      <c r="AJ17" s="115">
        <f t="shared" si="9"/>
        <v>0</v>
      </c>
      <c r="AK17" s="115">
        <f t="shared" si="9"/>
        <v>0</v>
      </c>
      <c r="AL17" s="115">
        <f t="shared" si="9"/>
        <v>0</v>
      </c>
      <c r="AM17" s="115">
        <f t="shared" si="9"/>
        <v>0</v>
      </c>
      <c r="AN17" s="115">
        <f t="shared" si="9"/>
        <v>0</v>
      </c>
      <c r="AO17" s="115">
        <f t="shared" si="9"/>
        <v>0</v>
      </c>
    </row>
    <row r="18" spans="1:41" ht="23.25" customHeight="1">
      <c r="A18" s="16" t="s">
        <v>193</v>
      </c>
      <c r="B18" s="16" t="s">
        <v>200</v>
      </c>
      <c r="C18" s="16" t="s">
        <v>89</v>
      </c>
      <c r="D18" s="17" t="s">
        <v>201</v>
      </c>
      <c r="E18" s="109">
        <v>3925</v>
      </c>
      <c r="F18" s="109">
        <v>3925</v>
      </c>
      <c r="G18" s="109">
        <v>3925</v>
      </c>
      <c r="H18" s="109">
        <v>1500</v>
      </c>
      <c r="I18" s="109">
        <v>2425</v>
      </c>
      <c r="J18" s="109">
        <v>0</v>
      </c>
      <c r="K18" s="109">
        <v>0</v>
      </c>
      <c r="L18" s="109">
        <v>0</v>
      </c>
      <c r="M18" s="109">
        <f aca="true" t="shared" si="10" ref="M18:AO18">0</f>
        <v>0</v>
      </c>
      <c r="N18" s="109">
        <f t="shared" si="10"/>
        <v>0</v>
      </c>
      <c r="O18" s="109">
        <f t="shared" si="10"/>
        <v>0</v>
      </c>
      <c r="P18" s="109">
        <f t="shared" si="10"/>
        <v>0</v>
      </c>
      <c r="Q18" s="109">
        <f t="shared" si="10"/>
        <v>0</v>
      </c>
      <c r="R18" s="109">
        <f t="shared" si="10"/>
        <v>0</v>
      </c>
      <c r="S18" s="109">
        <f t="shared" si="10"/>
        <v>0</v>
      </c>
      <c r="T18" s="115">
        <f t="shared" si="10"/>
        <v>0</v>
      </c>
      <c r="U18" s="115">
        <f t="shared" si="10"/>
        <v>0</v>
      </c>
      <c r="V18" s="115">
        <f t="shared" si="10"/>
        <v>0</v>
      </c>
      <c r="W18" s="115">
        <f t="shared" si="10"/>
        <v>0</v>
      </c>
      <c r="X18" s="115">
        <f t="shared" si="10"/>
        <v>0</v>
      </c>
      <c r="Y18" s="115">
        <f t="shared" si="10"/>
        <v>0</v>
      </c>
      <c r="Z18" s="115">
        <f t="shared" si="10"/>
        <v>0</v>
      </c>
      <c r="AA18" s="115">
        <f t="shared" si="10"/>
        <v>0</v>
      </c>
      <c r="AB18" s="115">
        <f t="shared" si="10"/>
        <v>0</v>
      </c>
      <c r="AC18" s="115">
        <f t="shared" si="10"/>
        <v>0</v>
      </c>
      <c r="AD18" s="115">
        <f t="shared" si="10"/>
        <v>0</v>
      </c>
      <c r="AE18" s="115">
        <f t="shared" si="10"/>
        <v>0</v>
      </c>
      <c r="AF18" s="115">
        <f t="shared" si="10"/>
        <v>0</v>
      </c>
      <c r="AG18" s="115">
        <f t="shared" si="10"/>
        <v>0</v>
      </c>
      <c r="AH18" s="115">
        <f t="shared" si="10"/>
        <v>0</v>
      </c>
      <c r="AI18" s="115">
        <f t="shared" si="10"/>
        <v>0</v>
      </c>
      <c r="AJ18" s="115">
        <f t="shared" si="10"/>
        <v>0</v>
      </c>
      <c r="AK18" s="115">
        <f t="shared" si="10"/>
        <v>0</v>
      </c>
      <c r="AL18" s="115">
        <f t="shared" si="10"/>
        <v>0</v>
      </c>
      <c r="AM18" s="115">
        <f t="shared" si="10"/>
        <v>0</v>
      </c>
      <c r="AN18" s="115">
        <f t="shared" si="10"/>
        <v>0</v>
      </c>
      <c r="AO18" s="115">
        <f t="shared" si="10"/>
        <v>0</v>
      </c>
    </row>
    <row r="19" spans="1:41" ht="23.25" customHeight="1">
      <c r="A19" s="16" t="s">
        <v>193</v>
      </c>
      <c r="B19" s="16" t="s">
        <v>202</v>
      </c>
      <c r="C19" s="16" t="s">
        <v>89</v>
      </c>
      <c r="D19" s="17" t="s">
        <v>203</v>
      </c>
      <c r="E19" s="109">
        <v>333</v>
      </c>
      <c r="F19" s="109">
        <v>333</v>
      </c>
      <c r="G19" s="109">
        <v>333</v>
      </c>
      <c r="H19" s="109">
        <v>333</v>
      </c>
      <c r="I19" s="109">
        <v>0</v>
      </c>
      <c r="J19" s="109">
        <v>0</v>
      </c>
      <c r="K19" s="109">
        <v>0</v>
      </c>
      <c r="L19" s="109">
        <v>0</v>
      </c>
      <c r="M19" s="109">
        <f aca="true" t="shared" si="11" ref="M19:AO19">0</f>
        <v>0</v>
      </c>
      <c r="N19" s="109">
        <f t="shared" si="11"/>
        <v>0</v>
      </c>
      <c r="O19" s="109">
        <f t="shared" si="11"/>
        <v>0</v>
      </c>
      <c r="P19" s="109">
        <f t="shared" si="11"/>
        <v>0</v>
      </c>
      <c r="Q19" s="109">
        <f t="shared" si="11"/>
        <v>0</v>
      </c>
      <c r="R19" s="109">
        <f t="shared" si="11"/>
        <v>0</v>
      </c>
      <c r="S19" s="109">
        <f t="shared" si="11"/>
        <v>0</v>
      </c>
      <c r="T19" s="115">
        <f t="shared" si="11"/>
        <v>0</v>
      </c>
      <c r="U19" s="115">
        <f t="shared" si="11"/>
        <v>0</v>
      </c>
      <c r="V19" s="115">
        <f t="shared" si="11"/>
        <v>0</v>
      </c>
      <c r="W19" s="115">
        <f t="shared" si="11"/>
        <v>0</v>
      </c>
      <c r="X19" s="115">
        <f t="shared" si="11"/>
        <v>0</v>
      </c>
      <c r="Y19" s="115">
        <f t="shared" si="11"/>
        <v>0</v>
      </c>
      <c r="Z19" s="115">
        <f t="shared" si="11"/>
        <v>0</v>
      </c>
      <c r="AA19" s="115">
        <f t="shared" si="11"/>
        <v>0</v>
      </c>
      <c r="AB19" s="115">
        <f t="shared" si="11"/>
        <v>0</v>
      </c>
      <c r="AC19" s="115">
        <f t="shared" si="11"/>
        <v>0</v>
      </c>
      <c r="AD19" s="115">
        <f t="shared" si="11"/>
        <v>0</v>
      </c>
      <c r="AE19" s="115">
        <f t="shared" si="11"/>
        <v>0</v>
      </c>
      <c r="AF19" s="115">
        <f t="shared" si="11"/>
        <v>0</v>
      </c>
      <c r="AG19" s="115">
        <f t="shared" si="11"/>
        <v>0</v>
      </c>
      <c r="AH19" s="115">
        <f t="shared" si="11"/>
        <v>0</v>
      </c>
      <c r="AI19" s="115">
        <f t="shared" si="11"/>
        <v>0</v>
      </c>
      <c r="AJ19" s="115">
        <f t="shared" si="11"/>
        <v>0</v>
      </c>
      <c r="AK19" s="115">
        <f t="shared" si="11"/>
        <v>0</v>
      </c>
      <c r="AL19" s="115">
        <f t="shared" si="11"/>
        <v>0</v>
      </c>
      <c r="AM19" s="115">
        <f t="shared" si="11"/>
        <v>0</v>
      </c>
      <c r="AN19" s="115">
        <f t="shared" si="11"/>
        <v>0</v>
      </c>
      <c r="AO19" s="115">
        <f t="shared" si="11"/>
        <v>0</v>
      </c>
    </row>
    <row r="20" spans="1:41" ht="23.25" customHeight="1">
      <c r="A20" s="16" t="s">
        <v>193</v>
      </c>
      <c r="B20" s="16" t="s">
        <v>204</v>
      </c>
      <c r="C20" s="16" t="s">
        <v>89</v>
      </c>
      <c r="D20" s="17" t="s">
        <v>205</v>
      </c>
      <c r="E20" s="109">
        <v>49</v>
      </c>
      <c r="F20" s="109">
        <v>49</v>
      </c>
      <c r="G20" s="109">
        <v>49</v>
      </c>
      <c r="H20" s="109">
        <v>49</v>
      </c>
      <c r="I20" s="109">
        <v>0</v>
      </c>
      <c r="J20" s="109">
        <v>0</v>
      </c>
      <c r="K20" s="109">
        <v>0</v>
      </c>
      <c r="L20" s="109">
        <v>0</v>
      </c>
      <c r="M20" s="109">
        <f aca="true" t="shared" si="12" ref="M20:AO20">0</f>
        <v>0</v>
      </c>
      <c r="N20" s="109">
        <f t="shared" si="12"/>
        <v>0</v>
      </c>
      <c r="O20" s="109">
        <f t="shared" si="12"/>
        <v>0</v>
      </c>
      <c r="P20" s="109">
        <f t="shared" si="12"/>
        <v>0</v>
      </c>
      <c r="Q20" s="109">
        <f t="shared" si="12"/>
        <v>0</v>
      </c>
      <c r="R20" s="109">
        <f t="shared" si="12"/>
        <v>0</v>
      </c>
      <c r="S20" s="109">
        <f t="shared" si="12"/>
        <v>0</v>
      </c>
      <c r="T20" s="115">
        <f t="shared" si="12"/>
        <v>0</v>
      </c>
      <c r="U20" s="115">
        <f t="shared" si="12"/>
        <v>0</v>
      </c>
      <c r="V20" s="115">
        <f t="shared" si="12"/>
        <v>0</v>
      </c>
      <c r="W20" s="115">
        <f t="shared" si="12"/>
        <v>0</v>
      </c>
      <c r="X20" s="115">
        <f t="shared" si="12"/>
        <v>0</v>
      </c>
      <c r="Y20" s="115">
        <f t="shared" si="12"/>
        <v>0</v>
      </c>
      <c r="Z20" s="115">
        <f t="shared" si="12"/>
        <v>0</v>
      </c>
      <c r="AA20" s="115">
        <f t="shared" si="12"/>
        <v>0</v>
      </c>
      <c r="AB20" s="115">
        <f t="shared" si="12"/>
        <v>0</v>
      </c>
      <c r="AC20" s="115">
        <f t="shared" si="12"/>
        <v>0</v>
      </c>
      <c r="AD20" s="115">
        <f t="shared" si="12"/>
        <v>0</v>
      </c>
      <c r="AE20" s="115">
        <f t="shared" si="12"/>
        <v>0</v>
      </c>
      <c r="AF20" s="115">
        <f t="shared" si="12"/>
        <v>0</v>
      </c>
      <c r="AG20" s="115">
        <f t="shared" si="12"/>
        <v>0</v>
      </c>
      <c r="AH20" s="115">
        <f t="shared" si="12"/>
        <v>0</v>
      </c>
      <c r="AI20" s="115">
        <f t="shared" si="12"/>
        <v>0</v>
      </c>
      <c r="AJ20" s="115">
        <f t="shared" si="12"/>
        <v>0</v>
      </c>
      <c r="AK20" s="115">
        <f t="shared" si="12"/>
        <v>0</v>
      </c>
      <c r="AL20" s="115">
        <f t="shared" si="12"/>
        <v>0</v>
      </c>
      <c r="AM20" s="115">
        <f t="shared" si="12"/>
        <v>0</v>
      </c>
      <c r="AN20" s="115">
        <f t="shared" si="12"/>
        <v>0</v>
      </c>
      <c r="AO20" s="115">
        <f t="shared" si="12"/>
        <v>0</v>
      </c>
    </row>
    <row r="21" spans="1:41" ht="23.25" customHeight="1">
      <c r="A21" s="16" t="s">
        <v>206</v>
      </c>
      <c r="B21" s="16"/>
      <c r="C21" s="16"/>
      <c r="D21" s="17" t="s">
        <v>207</v>
      </c>
      <c r="E21" s="109">
        <v>6</v>
      </c>
      <c r="F21" s="109">
        <v>6</v>
      </c>
      <c r="G21" s="109">
        <v>6</v>
      </c>
      <c r="H21" s="109">
        <v>6</v>
      </c>
      <c r="I21" s="109">
        <v>0</v>
      </c>
      <c r="J21" s="109">
        <v>0</v>
      </c>
      <c r="K21" s="109">
        <v>0</v>
      </c>
      <c r="L21" s="109">
        <v>0</v>
      </c>
      <c r="M21" s="109">
        <f aca="true" t="shared" si="13" ref="M21:AO21">0</f>
        <v>0</v>
      </c>
      <c r="N21" s="109">
        <f t="shared" si="13"/>
        <v>0</v>
      </c>
      <c r="O21" s="109">
        <f t="shared" si="13"/>
        <v>0</v>
      </c>
      <c r="P21" s="109">
        <f t="shared" si="13"/>
        <v>0</v>
      </c>
      <c r="Q21" s="109">
        <f t="shared" si="13"/>
        <v>0</v>
      </c>
      <c r="R21" s="109">
        <f t="shared" si="13"/>
        <v>0</v>
      </c>
      <c r="S21" s="109">
        <f t="shared" si="13"/>
        <v>0</v>
      </c>
      <c r="T21" s="115">
        <f t="shared" si="13"/>
        <v>0</v>
      </c>
      <c r="U21" s="115">
        <f t="shared" si="13"/>
        <v>0</v>
      </c>
      <c r="V21" s="115">
        <f t="shared" si="13"/>
        <v>0</v>
      </c>
      <c r="W21" s="115">
        <f t="shared" si="13"/>
        <v>0</v>
      </c>
      <c r="X21" s="115">
        <f t="shared" si="13"/>
        <v>0</v>
      </c>
      <c r="Y21" s="115">
        <f t="shared" si="13"/>
        <v>0</v>
      </c>
      <c r="Z21" s="115">
        <f t="shared" si="13"/>
        <v>0</v>
      </c>
      <c r="AA21" s="115">
        <f t="shared" si="13"/>
        <v>0</v>
      </c>
      <c r="AB21" s="115">
        <f t="shared" si="13"/>
        <v>0</v>
      </c>
      <c r="AC21" s="115">
        <f t="shared" si="13"/>
        <v>0</v>
      </c>
      <c r="AD21" s="115">
        <f t="shared" si="13"/>
        <v>0</v>
      </c>
      <c r="AE21" s="115">
        <f t="shared" si="13"/>
        <v>0</v>
      </c>
      <c r="AF21" s="115">
        <f t="shared" si="13"/>
        <v>0</v>
      </c>
      <c r="AG21" s="115">
        <f t="shared" si="13"/>
        <v>0</v>
      </c>
      <c r="AH21" s="115">
        <f t="shared" si="13"/>
        <v>0</v>
      </c>
      <c r="AI21" s="115">
        <f t="shared" si="13"/>
        <v>0</v>
      </c>
      <c r="AJ21" s="115">
        <f t="shared" si="13"/>
        <v>0</v>
      </c>
      <c r="AK21" s="115">
        <f t="shared" si="13"/>
        <v>0</v>
      </c>
      <c r="AL21" s="115">
        <f t="shared" si="13"/>
        <v>0</v>
      </c>
      <c r="AM21" s="115">
        <f t="shared" si="13"/>
        <v>0</v>
      </c>
      <c r="AN21" s="115">
        <f t="shared" si="13"/>
        <v>0</v>
      </c>
      <c r="AO21" s="115">
        <f t="shared" si="13"/>
        <v>0</v>
      </c>
    </row>
    <row r="22" spans="1:41" ht="23.25" customHeight="1">
      <c r="A22" s="16" t="s">
        <v>208</v>
      </c>
      <c r="B22" s="16" t="s">
        <v>209</v>
      </c>
      <c r="C22" s="16" t="s">
        <v>89</v>
      </c>
      <c r="D22" s="17" t="s">
        <v>210</v>
      </c>
      <c r="E22" s="109">
        <v>6</v>
      </c>
      <c r="F22" s="109">
        <v>6</v>
      </c>
      <c r="G22" s="109">
        <v>6</v>
      </c>
      <c r="H22" s="109">
        <v>6</v>
      </c>
      <c r="I22" s="109">
        <v>0</v>
      </c>
      <c r="J22" s="109">
        <v>0</v>
      </c>
      <c r="K22" s="109">
        <v>0</v>
      </c>
      <c r="L22" s="109">
        <v>0</v>
      </c>
      <c r="M22" s="109">
        <f aca="true" t="shared" si="14" ref="M22:AO22">0</f>
        <v>0</v>
      </c>
      <c r="N22" s="109">
        <f t="shared" si="14"/>
        <v>0</v>
      </c>
      <c r="O22" s="109">
        <f t="shared" si="14"/>
        <v>0</v>
      </c>
      <c r="P22" s="109">
        <f t="shared" si="14"/>
        <v>0</v>
      </c>
      <c r="Q22" s="109">
        <f t="shared" si="14"/>
        <v>0</v>
      </c>
      <c r="R22" s="109">
        <f t="shared" si="14"/>
        <v>0</v>
      </c>
      <c r="S22" s="109">
        <f t="shared" si="14"/>
        <v>0</v>
      </c>
      <c r="T22" s="115">
        <f t="shared" si="14"/>
        <v>0</v>
      </c>
      <c r="U22" s="115">
        <f t="shared" si="14"/>
        <v>0</v>
      </c>
      <c r="V22" s="115">
        <f t="shared" si="14"/>
        <v>0</v>
      </c>
      <c r="W22" s="115">
        <f t="shared" si="14"/>
        <v>0</v>
      </c>
      <c r="X22" s="115">
        <f t="shared" si="14"/>
        <v>0</v>
      </c>
      <c r="Y22" s="115">
        <f t="shared" si="14"/>
        <v>0</v>
      </c>
      <c r="Z22" s="115">
        <f t="shared" si="14"/>
        <v>0</v>
      </c>
      <c r="AA22" s="115">
        <f t="shared" si="14"/>
        <v>0</v>
      </c>
      <c r="AB22" s="115">
        <f t="shared" si="14"/>
        <v>0</v>
      </c>
      <c r="AC22" s="115">
        <f t="shared" si="14"/>
        <v>0</v>
      </c>
      <c r="AD22" s="115">
        <f t="shared" si="14"/>
        <v>0</v>
      </c>
      <c r="AE22" s="115">
        <f t="shared" si="14"/>
        <v>0</v>
      </c>
      <c r="AF22" s="115">
        <f t="shared" si="14"/>
        <v>0</v>
      </c>
      <c r="AG22" s="115">
        <f t="shared" si="14"/>
        <v>0</v>
      </c>
      <c r="AH22" s="115">
        <f t="shared" si="14"/>
        <v>0</v>
      </c>
      <c r="AI22" s="115">
        <f t="shared" si="14"/>
        <v>0</v>
      </c>
      <c r="AJ22" s="115">
        <f t="shared" si="14"/>
        <v>0</v>
      </c>
      <c r="AK22" s="115">
        <f t="shared" si="14"/>
        <v>0</v>
      </c>
      <c r="AL22" s="115">
        <f t="shared" si="14"/>
        <v>0</v>
      </c>
      <c r="AM22" s="115">
        <f t="shared" si="14"/>
        <v>0</v>
      </c>
      <c r="AN22" s="115">
        <f t="shared" si="14"/>
        <v>0</v>
      </c>
      <c r="AO22" s="115">
        <f t="shared" si="14"/>
        <v>0</v>
      </c>
    </row>
  </sheetData>
  <sheetProtection/>
  <mergeCells count="7">
    <mergeCell ref="A3:AO3"/>
    <mergeCell ref="C6:C7"/>
    <mergeCell ref="D6:D7"/>
    <mergeCell ref="E5:E7"/>
    <mergeCell ref="F6:F7"/>
    <mergeCell ref="P6:P7"/>
    <mergeCell ref="Z6:Z7"/>
  </mergeCells>
  <printOptions horizontalCentered="1"/>
  <pageMargins left="0.63" right="0.31" top="1" bottom="1" header="0.5" footer="0.5"/>
  <pageSetup fitToHeight="1" fitToWidth="1"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DH26"/>
  <sheetViews>
    <sheetView showGridLines="0" showZeros="0" workbookViewId="0" topLeftCell="C1">
      <selection activeCell="C7" sqref="A7:IV7"/>
    </sheetView>
  </sheetViews>
  <sheetFormatPr defaultColWidth="12.5" defaultRowHeight="12.75" customHeight="1"/>
  <cols>
    <col min="1" max="3" width="6" style="0" customWidth="1"/>
    <col min="4" max="4" width="10" style="0" customWidth="1"/>
    <col min="5" max="5" width="40" style="0" customWidth="1"/>
    <col min="6" max="112" width="7.16015625" style="0" customWidth="1"/>
  </cols>
  <sheetData>
    <row r="1" spans="1:8" ht="24" customHeight="1">
      <c r="A1" s="84"/>
      <c r="B1" s="84"/>
      <c r="C1" s="84"/>
      <c r="D1" s="2"/>
      <c r="E1" s="2"/>
      <c r="F1" s="2"/>
      <c r="G1" s="2"/>
      <c r="H1" s="2"/>
    </row>
    <row r="2" spans="1:112" ht="19.5" customHeight="1">
      <c r="A2" s="63"/>
      <c r="B2" s="63"/>
      <c r="C2" s="63"/>
      <c r="D2" s="64"/>
      <c r="E2" s="63"/>
      <c r="F2" s="63"/>
      <c r="H2" s="77"/>
      <c r="DH2" s="65" t="s">
        <v>211</v>
      </c>
    </row>
    <row r="3" spans="1:112" ht="25.5" customHeight="1">
      <c r="A3" s="85" t="s">
        <v>212</v>
      </c>
      <c r="B3" s="86"/>
      <c r="C3" s="86"/>
      <c r="D3" s="86"/>
      <c r="E3" s="86"/>
      <c r="F3" s="86"/>
      <c r="G3" s="9"/>
      <c r="H3" s="78"/>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86"/>
    </row>
    <row r="4" spans="1:112" ht="19.5" customHeight="1">
      <c r="A4" s="6"/>
      <c r="B4" s="6"/>
      <c r="C4" s="6"/>
      <c r="D4" s="6"/>
      <c r="E4" s="66"/>
      <c r="F4" s="66"/>
      <c r="H4" s="77"/>
      <c r="DH4" s="30" t="s">
        <v>5</v>
      </c>
    </row>
    <row r="5" spans="1:112" ht="19.5" customHeight="1">
      <c r="A5" s="96" t="s">
        <v>56</v>
      </c>
      <c r="B5" s="96"/>
      <c r="C5" s="96"/>
      <c r="D5" s="96"/>
      <c r="E5" s="96"/>
      <c r="F5" s="97" t="s">
        <v>57</v>
      </c>
      <c r="G5" s="98" t="s">
        <v>213</v>
      </c>
      <c r="H5" s="98"/>
      <c r="I5" s="98"/>
      <c r="J5" s="98"/>
      <c r="K5" s="8"/>
      <c r="L5" s="8"/>
      <c r="M5" s="8"/>
      <c r="N5" s="8"/>
      <c r="O5" s="11"/>
      <c r="P5" s="11"/>
      <c r="Q5" s="11"/>
      <c r="R5" s="11"/>
      <c r="S5" s="11"/>
      <c r="T5" s="11"/>
      <c r="U5" s="104" t="s">
        <v>214</v>
      </c>
      <c r="V5" s="105"/>
      <c r="W5" s="8"/>
      <c r="X5" s="8"/>
      <c r="Y5" s="8"/>
      <c r="Z5" s="8"/>
      <c r="AA5" s="8"/>
      <c r="AB5" s="8"/>
      <c r="AC5" s="8"/>
      <c r="AD5" s="8"/>
      <c r="AE5" s="8"/>
      <c r="AF5" s="8"/>
      <c r="AG5" s="8"/>
      <c r="AH5" s="8"/>
      <c r="AI5" s="8"/>
      <c r="AJ5" s="8"/>
      <c r="AK5" s="8"/>
      <c r="AL5" s="8"/>
      <c r="AM5" s="8"/>
      <c r="AN5" s="8"/>
      <c r="AO5" s="8"/>
      <c r="AP5" s="8"/>
      <c r="AQ5" s="8"/>
      <c r="AR5" s="8"/>
      <c r="AS5" s="8"/>
      <c r="AT5" s="8"/>
      <c r="AU5" s="8"/>
      <c r="AV5" s="8"/>
      <c r="AW5" s="8" t="s">
        <v>215</v>
      </c>
      <c r="AX5" s="8"/>
      <c r="AY5" s="8"/>
      <c r="AZ5" s="8"/>
      <c r="BA5" s="8"/>
      <c r="BB5" s="8"/>
      <c r="BC5" s="8"/>
      <c r="BD5" s="8"/>
      <c r="BE5" s="8"/>
      <c r="BF5" s="8"/>
      <c r="BG5" s="8"/>
      <c r="BH5" s="8"/>
      <c r="BI5" s="105" t="s">
        <v>216</v>
      </c>
      <c r="BJ5" s="105"/>
      <c r="BK5" s="105"/>
      <c r="BL5" s="8"/>
      <c r="BM5" s="8"/>
      <c r="BN5" s="8" t="s">
        <v>217</v>
      </c>
      <c r="BO5" s="8"/>
      <c r="BP5" s="8"/>
      <c r="BQ5" s="8"/>
      <c r="BR5" s="8"/>
      <c r="BS5" s="8"/>
      <c r="BT5" s="8"/>
      <c r="BU5" s="8"/>
      <c r="BV5" s="8"/>
      <c r="BW5" s="8"/>
      <c r="BX5" s="8"/>
      <c r="BY5" s="8"/>
      <c r="BZ5" s="8"/>
      <c r="CA5" s="8" t="s">
        <v>218</v>
      </c>
      <c r="CB5" s="8"/>
      <c r="CC5" s="8"/>
      <c r="CD5" s="8"/>
      <c r="CE5" s="8"/>
      <c r="CF5" s="8"/>
      <c r="CG5" s="8"/>
      <c r="CH5" s="8"/>
      <c r="CI5" s="8"/>
      <c r="CJ5" s="8"/>
      <c r="CK5" s="8"/>
      <c r="CL5" s="8"/>
      <c r="CM5" s="8"/>
      <c r="CN5" s="8"/>
      <c r="CO5" s="8"/>
      <c r="CP5" s="8"/>
      <c r="CQ5" s="8"/>
      <c r="CR5" s="8" t="s">
        <v>219</v>
      </c>
      <c r="CS5" s="8"/>
      <c r="CT5" s="8"/>
      <c r="CU5" s="8" t="s">
        <v>220</v>
      </c>
      <c r="CV5" s="8"/>
      <c r="CW5" s="8"/>
      <c r="CX5" s="8"/>
      <c r="CY5" s="8"/>
      <c r="CZ5" s="8"/>
      <c r="DA5" s="8" t="s">
        <v>221</v>
      </c>
      <c r="DB5" s="8"/>
      <c r="DC5" s="8"/>
      <c r="DD5" s="8" t="s">
        <v>222</v>
      </c>
      <c r="DE5" s="8"/>
      <c r="DF5" s="8"/>
      <c r="DG5" s="8"/>
      <c r="DH5" s="8"/>
    </row>
    <row r="6" spans="1:112" ht="19.5" customHeight="1">
      <c r="A6" s="96" t="s">
        <v>67</v>
      </c>
      <c r="B6" s="96"/>
      <c r="C6" s="96"/>
      <c r="D6" s="99" t="s">
        <v>68</v>
      </c>
      <c r="E6" s="99" t="s">
        <v>128</v>
      </c>
      <c r="F6" s="97"/>
      <c r="G6" s="97" t="s">
        <v>72</v>
      </c>
      <c r="H6" s="99" t="s">
        <v>223</v>
      </c>
      <c r="I6" s="99" t="s">
        <v>224</v>
      </c>
      <c r="J6" s="99" t="s">
        <v>225</v>
      </c>
      <c r="K6" s="21" t="s">
        <v>226</v>
      </c>
      <c r="L6" s="21" t="s">
        <v>227</v>
      </c>
      <c r="M6" s="21" t="s">
        <v>228</v>
      </c>
      <c r="N6" s="21" t="s">
        <v>229</v>
      </c>
      <c r="O6" s="12" t="s">
        <v>230</v>
      </c>
      <c r="P6" s="12" t="s">
        <v>231</v>
      </c>
      <c r="Q6" s="12" t="s">
        <v>232</v>
      </c>
      <c r="R6" s="12" t="s">
        <v>233</v>
      </c>
      <c r="S6" s="12" t="s">
        <v>234</v>
      </c>
      <c r="T6" s="12" t="s">
        <v>235</v>
      </c>
      <c r="U6" s="21" t="s">
        <v>72</v>
      </c>
      <c r="V6" s="21" t="s">
        <v>236</v>
      </c>
      <c r="W6" s="21" t="s">
        <v>237</v>
      </c>
      <c r="X6" s="21" t="s">
        <v>238</v>
      </c>
      <c r="Y6" s="21" t="s">
        <v>239</v>
      </c>
      <c r="Z6" s="21" t="s">
        <v>240</v>
      </c>
      <c r="AA6" s="21" t="s">
        <v>241</v>
      </c>
      <c r="AB6" s="21" t="s">
        <v>242</v>
      </c>
      <c r="AC6" s="21" t="s">
        <v>243</v>
      </c>
      <c r="AD6" s="21" t="s">
        <v>244</v>
      </c>
      <c r="AE6" s="21" t="s">
        <v>245</v>
      </c>
      <c r="AF6" s="21" t="s">
        <v>246</v>
      </c>
      <c r="AG6" s="21" t="s">
        <v>247</v>
      </c>
      <c r="AH6" s="21" t="s">
        <v>248</v>
      </c>
      <c r="AI6" s="21" t="s">
        <v>249</v>
      </c>
      <c r="AJ6" s="21" t="s">
        <v>250</v>
      </c>
      <c r="AK6" s="21" t="s">
        <v>251</v>
      </c>
      <c r="AL6" s="21" t="s">
        <v>252</v>
      </c>
      <c r="AM6" s="21" t="s">
        <v>253</v>
      </c>
      <c r="AN6" s="21" t="s">
        <v>254</v>
      </c>
      <c r="AO6" s="21" t="s">
        <v>255</v>
      </c>
      <c r="AP6" s="21" t="s">
        <v>256</v>
      </c>
      <c r="AQ6" s="21" t="s">
        <v>257</v>
      </c>
      <c r="AR6" s="21" t="s">
        <v>258</v>
      </c>
      <c r="AS6" s="21" t="s">
        <v>259</v>
      </c>
      <c r="AT6" s="21" t="s">
        <v>260</v>
      </c>
      <c r="AU6" s="21" t="s">
        <v>261</v>
      </c>
      <c r="AV6" s="12" t="s">
        <v>262</v>
      </c>
      <c r="AW6" s="21" t="s">
        <v>72</v>
      </c>
      <c r="AX6" s="21" t="s">
        <v>263</v>
      </c>
      <c r="AY6" s="21" t="s">
        <v>264</v>
      </c>
      <c r="AZ6" s="21" t="s">
        <v>265</v>
      </c>
      <c r="BA6" s="21" t="s">
        <v>266</v>
      </c>
      <c r="BB6" s="21" t="s">
        <v>267</v>
      </c>
      <c r="BC6" s="21" t="s">
        <v>268</v>
      </c>
      <c r="BD6" s="21" t="s">
        <v>269</v>
      </c>
      <c r="BE6" s="21" t="s">
        <v>270</v>
      </c>
      <c r="BF6" s="21" t="s">
        <v>271</v>
      </c>
      <c r="BG6" s="21" t="s">
        <v>272</v>
      </c>
      <c r="BH6" s="21" t="s">
        <v>273</v>
      </c>
      <c r="BI6" s="21" t="s">
        <v>72</v>
      </c>
      <c r="BJ6" s="21" t="s">
        <v>274</v>
      </c>
      <c r="BK6" s="21" t="s">
        <v>275</v>
      </c>
      <c r="BL6" s="21" t="s">
        <v>276</v>
      </c>
      <c r="BM6" s="21" t="s">
        <v>277</v>
      </c>
      <c r="BN6" s="21" t="s">
        <v>72</v>
      </c>
      <c r="BO6" s="21" t="s">
        <v>278</v>
      </c>
      <c r="BP6" s="21" t="s">
        <v>279</v>
      </c>
      <c r="BQ6" s="21" t="s">
        <v>280</v>
      </c>
      <c r="BR6" s="21" t="s">
        <v>281</v>
      </c>
      <c r="BS6" s="21" t="s">
        <v>282</v>
      </c>
      <c r="BT6" s="21" t="s">
        <v>283</v>
      </c>
      <c r="BU6" s="21" t="s">
        <v>284</v>
      </c>
      <c r="BV6" s="21" t="s">
        <v>285</v>
      </c>
      <c r="BW6" s="21" t="s">
        <v>286</v>
      </c>
      <c r="BX6" s="21" t="s">
        <v>287</v>
      </c>
      <c r="BY6" s="21" t="s">
        <v>288</v>
      </c>
      <c r="BZ6" s="21" t="s">
        <v>289</v>
      </c>
      <c r="CA6" s="21" t="s">
        <v>72</v>
      </c>
      <c r="CB6" s="21" t="s">
        <v>278</v>
      </c>
      <c r="CC6" s="21" t="s">
        <v>279</v>
      </c>
      <c r="CD6" s="21" t="s">
        <v>280</v>
      </c>
      <c r="CE6" s="21" t="s">
        <v>281</v>
      </c>
      <c r="CF6" s="21" t="s">
        <v>282</v>
      </c>
      <c r="CG6" s="21" t="s">
        <v>283</v>
      </c>
      <c r="CH6" s="21" t="s">
        <v>284</v>
      </c>
      <c r="CI6" s="21" t="s">
        <v>290</v>
      </c>
      <c r="CJ6" s="21" t="s">
        <v>291</v>
      </c>
      <c r="CK6" s="21" t="s">
        <v>292</v>
      </c>
      <c r="CL6" s="21" t="s">
        <v>293</v>
      </c>
      <c r="CM6" s="21" t="s">
        <v>285</v>
      </c>
      <c r="CN6" s="21" t="s">
        <v>286</v>
      </c>
      <c r="CO6" s="21" t="s">
        <v>287</v>
      </c>
      <c r="CP6" s="21" t="s">
        <v>288</v>
      </c>
      <c r="CQ6" s="21" t="s">
        <v>294</v>
      </c>
      <c r="CR6" s="21" t="s">
        <v>72</v>
      </c>
      <c r="CS6" s="21" t="s">
        <v>295</v>
      </c>
      <c r="CT6" s="21" t="s">
        <v>296</v>
      </c>
      <c r="CU6" s="21" t="s">
        <v>72</v>
      </c>
      <c r="CV6" s="21" t="s">
        <v>295</v>
      </c>
      <c r="CW6" s="21" t="s">
        <v>297</v>
      </c>
      <c r="CX6" s="21" t="s">
        <v>298</v>
      </c>
      <c r="CY6" s="21" t="s">
        <v>299</v>
      </c>
      <c r="CZ6" s="21" t="s">
        <v>296</v>
      </c>
      <c r="DA6" s="21" t="s">
        <v>72</v>
      </c>
      <c r="DB6" s="21" t="s">
        <v>300</v>
      </c>
      <c r="DC6" s="21" t="s">
        <v>301</v>
      </c>
      <c r="DD6" s="21" t="s">
        <v>72</v>
      </c>
      <c r="DE6" s="21" t="s">
        <v>302</v>
      </c>
      <c r="DF6" s="21" t="s">
        <v>303</v>
      </c>
      <c r="DG6" s="21" t="s">
        <v>304</v>
      </c>
      <c r="DH6" s="21" t="s">
        <v>222</v>
      </c>
    </row>
    <row r="7" spans="1:112" ht="82.5" customHeight="1">
      <c r="A7" s="100" t="s">
        <v>77</v>
      </c>
      <c r="B7" s="100" t="s">
        <v>78</v>
      </c>
      <c r="C7" s="101" t="s">
        <v>79</v>
      </c>
      <c r="D7" s="102"/>
      <c r="E7" s="102"/>
      <c r="F7" s="97"/>
      <c r="G7" s="97"/>
      <c r="H7" s="99"/>
      <c r="I7" s="99"/>
      <c r="J7" s="99"/>
      <c r="K7" s="21"/>
      <c r="L7" s="21"/>
      <c r="M7" s="21"/>
      <c r="N7" s="21"/>
      <c r="O7" s="15"/>
      <c r="P7" s="15"/>
      <c r="Q7" s="15"/>
      <c r="R7" s="15"/>
      <c r="S7" s="15"/>
      <c r="T7" s="12"/>
      <c r="U7" s="21"/>
      <c r="V7" s="21"/>
      <c r="W7" s="21"/>
      <c r="X7" s="21"/>
      <c r="Y7" s="21"/>
      <c r="Z7" s="21"/>
      <c r="AA7" s="21"/>
      <c r="AB7" s="21"/>
      <c r="AC7" s="21"/>
      <c r="AD7" s="21"/>
      <c r="AE7" s="21"/>
      <c r="AF7" s="21"/>
      <c r="AG7" s="21"/>
      <c r="AH7" s="21"/>
      <c r="AI7" s="21"/>
      <c r="AJ7" s="21"/>
      <c r="AK7" s="21"/>
      <c r="AL7" s="21"/>
      <c r="AM7" s="21"/>
      <c r="AN7" s="21"/>
      <c r="AO7" s="21"/>
      <c r="AP7" s="21"/>
      <c r="AQ7" s="23"/>
      <c r="AR7" s="23"/>
      <c r="AS7" s="23"/>
      <c r="AT7" s="23"/>
      <c r="AU7" s="23"/>
      <c r="AV7" s="15"/>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row>
    <row r="8" spans="1:112" ht="21.75" customHeight="1">
      <c r="A8" s="16"/>
      <c r="B8" s="16"/>
      <c r="C8" s="17"/>
      <c r="D8" s="18"/>
      <c r="E8" s="16" t="s">
        <v>57</v>
      </c>
      <c r="F8" s="31">
        <v>46496</v>
      </c>
      <c r="G8" s="31">
        <v>23997</v>
      </c>
      <c r="H8" s="103">
        <v>8012</v>
      </c>
      <c r="I8" s="31">
        <v>7986</v>
      </c>
      <c r="J8" s="31">
        <v>668</v>
      </c>
      <c r="K8" s="31">
        <v>0</v>
      </c>
      <c r="L8" s="31">
        <v>0</v>
      </c>
      <c r="M8" s="31">
        <v>3241</v>
      </c>
      <c r="N8" s="31">
        <v>1297</v>
      </c>
      <c r="O8" s="31">
        <v>840</v>
      </c>
      <c r="P8" s="31">
        <v>0</v>
      </c>
      <c r="Q8" s="31">
        <v>88</v>
      </c>
      <c r="R8" s="31">
        <v>1865</v>
      </c>
      <c r="S8" s="31">
        <v>0</v>
      </c>
      <c r="T8" s="31">
        <v>0</v>
      </c>
      <c r="U8" s="31">
        <v>22493</v>
      </c>
      <c r="V8" s="31">
        <v>6893</v>
      </c>
      <c r="W8" s="31">
        <v>965</v>
      </c>
      <c r="X8" s="31">
        <v>0</v>
      </c>
      <c r="Y8" s="31">
        <v>0</v>
      </c>
      <c r="Z8" s="31">
        <v>0</v>
      </c>
      <c r="AA8" s="31">
        <v>0</v>
      </c>
      <c r="AB8" s="31">
        <v>0</v>
      </c>
      <c r="AC8" s="31">
        <v>0</v>
      </c>
      <c r="AD8" s="31">
        <v>0</v>
      </c>
      <c r="AE8" s="31">
        <v>3960</v>
      </c>
      <c r="AF8" s="31">
        <v>0</v>
      </c>
      <c r="AG8" s="31">
        <v>0</v>
      </c>
      <c r="AH8" s="31">
        <v>0</v>
      </c>
      <c r="AI8" s="31">
        <v>2800</v>
      </c>
      <c r="AJ8" s="31">
        <v>1300</v>
      </c>
      <c r="AK8" s="31">
        <v>49</v>
      </c>
      <c r="AL8" s="31">
        <v>0</v>
      </c>
      <c r="AM8" s="31">
        <v>0</v>
      </c>
      <c r="AN8" s="31">
        <v>0</v>
      </c>
      <c r="AO8" s="31">
        <v>0</v>
      </c>
      <c r="AP8" s="31">
        <v>0</v>
      </c>
      <c r="AQ8" s="31">
        <v>324</v>
      </c>
      <c r="AR8" s="31">
        <v>240</v>
      </c>
      <c r="AS8" s="31">
        <v>3925</v>
      </c>
      <c r="AT8" s="31">
        <v>1704</v>
      </c>
      <c r="AU8" s="31">
        <v>0</v>
      </c>
      <c r="AV8" s="31">
        <v>333</v>
      </c>
      <c r="AW8" s="31">
        <v>6</v>
      </c>
      <c r="AX8" s="31">
        <v>0</v>
      </c>
      <c r="AY8" s="31">
        <v>0</v>
      </c>
      <c r="AZ8" s="31">
        <v>0</v>
      </c>
      <c r="BA8" s="31">
        <v>0</v>
      </c>
      <c r="BB8" s="31">
        <v>0</v>
      </c>
      <c r="BC8" s="31">
        <v>0</v>
      </c>
      <c r="BD8" s="31">
        <v>0</v>
      </c>
      <c r="BE8" s="31">
        <v>0</v>
      </c>
      <c r="BF8" s="31">
        <v>6</v>
      </c>
      <c r="BG8" s="31">
        <v>0</v>
      </c>
      <c r="BH8" s="31">
        <v>0</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0</v>
      </c>
      <c r="CY8" s="31">
        <v>0</v>
      </c>
      <c r="CZ8" s="31">
        <v>0</v>
      </c>
      <c r="DA8" s="31">
        <v>0</v>
      </c>
      <c r="DB8" s="31">
        <v>0</v>
      </c>
      <c r="DC8" s="31">
        <v>0</v>
      </c>
      <c r="DD8" s="31">
        <v>0</v>
      </c>
      <c r="DE8" s="31">
        <v>0</v>
      </c>
      <c r="DF8" s="31">
        <v>0</v>
      </c>
      <c r="DG8" s="31">
        <v>0</v>
      </c>
      <c r="DH8" s="31">
        <v>0</v>
      </c>
    </row>
    <row r="9" spans="1:112" ht="21.75" customHeight="1">
      <c r="A9" s="16"/>
      <c r="B9" s="16"/>
      <c r="C9" s="17"/>
      <c r="D9" s="18" t="s">
        <v>80</v>
      </c>
      <c r="E9" s="16" t="s">
        <v>81</v>
      </c>
      <c r="F9" s="31">
        <v>46496</v>
      </c>
      <c r="G9" s="31">
        <v>23997</v>
      </c>
      <c r="H9" s="103">
        <v>8012</v>
      </c>
      <c r="I9" s="31">
        <v>7986</v>
      </c>
      <c r="J9" s="31">
        <v>668</v>
      </c>
      <c r="K9" s="31">
        <v>0</v>
      </c>
      <c r="L9" s="31">
        <v>0</v>
      </c>
      <c r="M9" s="31">
        <v>3241</v>
      </c>
      <c r="N9" s="31">
        <v>1297</v>
      </c>
      <c r="O9" s="31">
        <v>840</v>
      </c>
      <c r="P9" s="31">
        <v>0</v>
      </c>
      <c r="Q9" s="31">
        <v>88</v>
      </c>
      <c r="R9" s="31">
        <v>1865</v>
      </c>
      <c r="S9" s="31">
        <v>0</v>
      </c>
      <c r="T9" s="31">
        <v>0</v>
      </c>
      <c r="U9" s="31">
        <v>22493</v>
      </c>
      <c r="V9" s="31">
        <v>6893</v>
      </c>
      <c r="W9" s="31">
        <v>965</v>
      </c>
      <c r="X9" s="31">
        <v>0</v>
      </c>
      <c r="Y9" s="31">
        <v>0</v>
      </c>
      <c r="Z9" s="31">
        <v>0</v>
      </c>
      <c r="AA9" s="31">
        <v>0</v>
      </c>
      <c r="AB9" s="31">
        <v>0</v>
      </c>
      <c r="AC9" s="31">
        <v>0</v>
      </c>
      <c r="AD9" s="31">
        <v>0</v>
      </c>
      <c r="AE9" s="31">
        <v>3960</v>
      </c>
      <c r="AF9" s="31">
        <v>0</v>
      </c>
      <c r="AG9" s="31">
        <v>0</v>
      </c>
      <c r="AH9" s="31">
        <v>0</v>
      </c>
      <c r="AI9" s="31">
        <v>2800</v>
      </c>
      <c r="AJ9" s="31">
        <v>1300</v>
      </c>
      <c r="AK9" s="31">
        <v>49</v>
      </c>
      <c r="AL9" s="31">
        <v>0</v>
      </c>
      <c r="AM9" s="31">
        <v>0</v>
      </c>
      <c r="AN9" s="31">
        <v>0</v>
      </c>
      <c r="AO9" s="31">
        <v>0</v>
      </c>
      <c r="AP9" s="31">
        <v>0</v>
      </c>
      <c r="AQ9" s="31">
        <v>324</v>
      </c>
      <c r="AR9" s="31">
        <v>240</v>
      </c>
      <c r="AS9" s="31">
        <v>3925</v>
      </c>
      <c r="AT9" s="31">
        <v>1704</v>
      </c>
      <c r="AU9" s="31">
        <v>0</v>
      </c>
      <c r="AV9" s="31">
        <v>333</v>
      </c>
      <c r="AW9" s="31">
        <v>6</v>
      </c>
      <c r="AX9" s="31">
        <v>0</v>
      </c>
      <c r="AY9" s="31">
        <v>0</v>
      </c>
      <c r="AZ9" s="31">
        <v>0</v>
      </c>
      <c r="BA9" s="31">
        <v>0</v>
      </c>
      <c r="BB9" s="31">
        <v>0</v>
      </c>
      <c r="BC9" s="31">
        <v>0</v>
      </c>
      <c r="BD9" s="31">
        <v>0</v>
      </c>
      <c r="BE9" s="31">
        <v>0</v>
      </c>
      <c r="BF9" s="31">
        <v>6</v>
      </c>
      <c r="BG9" s="31">
        <v>0</v>
      </c>
      <c r="BH9" s="31">
        <v>0</v>
      </c>
      <c r="BI9" s="31">
        <v>0</v>
      </c>
      <c r="BJ9" s="31">
        <v>0</v>
      </c>
      <c r="BK9" s="31">
        <v>0</v>
      </c>
      <c r="BL9" s="31">
        <v>0</v>
      </c>
      <c r="BM9" s="31">
        <v>0</v>
      </c>
      <c r="BN9" s="31">
        <v>0</v>
      </c>
      <c r="BO9" s="31">
        <v>0</v>
      </c>
      <c r="BP9" s="31">
        <v>0</v>
      </c>
      <c r="BQ9" s="31">
        <v>0</v>
      </c>
      <c r="BR9" s="31">
        <v>0</v>
      </c>
      <c r="BS9" s="31">
        <v>0</v>
      </c>
      <c r="BT9" s="31">
        <v>0</v>
      </c>
      <c r="BU9" s="31">
        <v>0</v>
      </c>
      <c r="BV9" s="31">
        <v>0</v>
      </c>
      <c r="BW9" s="31">
        <v>0</v>
      </c>
      <c r="BX9" s="31">
        <v>0</v>
      </c>
      <c r="BY9" s="31">
        <v>0</v>
      </c>
      <c r="BZ9" s="31">
        <v>0</v>
      </c>
      <c r="CA9" s="31">
        <v>0</v>
      </c>
      <c r="CB9" s="31">
        <v>0</v>
      </c>
      <c r="CC9" s="31">
        <v>0</v>
      </c>
      <c r="CD9" s="31">
        <v>0</v>
      </c>
      <c r="CE9" s="31">
        <v>0</v>
      </c>
      <c r="CF9" s="31">
        <v>0</v>
      </c>
      <c r="CG9" s="31">
        <v>0</v>
      </c>
      <c r="CH9" s="31">
        <v>0</v>
      </c>
      <c r="CI9" s="31">
        <v>0</v>
      </c>
      <c r="CJ9" s="31">
        <v>0</v>
      </c>
      <c r="CK9" s="31">
        <v>0</v>
      </c>
      <c r="CL9" s="31">
        <v>0</v>
      </c>
      <c r="CM9" s="31">
        <v>0</v>
      </c>
      <c r="CN9" s="31">
        <v>0</v>
      </c>
      <c r="CO9" s="31">
        <v>0</v>
      </c>
      <c r="CP9" s="31">
        <v>0</v>
      </c>
      <c r="CQ9" s="31">
        <v>0</v>
      </c>
      <c r="CR9" s="31">
        <v>0</v>
      </c>
      <c r="CS9" s="31">
        <v>0</v>
      </c>
      <c r="CT9" s="31">
        <v>0</v>
      </c>
      <c r="CU9" s="31">
        <v>0</v>
      </c>
      <c r="CV9" s="31">
        <v>0</v>
      </c>
      <c r="CW9" s="31">
        <v>0</v>
      </c>
      <c r="CX9" s="31">
        <v>0</v>
      </c>
      <c r="CY9" s="31">
        <v>0</v>
      </c>
      <c r="CZ9" s="31">
        <v>0</v>
      </c>
      <c r="DA9" s="31">
        <v>0</v>
      </c>
      <c r="DB9" s="31">
        <v>0</v>
      </c>
      <c r="DC9" s="31">
        <v>0</v>
      </c>
      <c r="DD9" s="31">
        <v>0</v>
      </c>
      <c r="DE9" s="31">
        <v>0</v>
      </c>
      <c r="DF9" s="31">
        <v>0</v>
      </c>
      <c r="DG9" s="31">
        <v>0</v>
      </c>
      <c r="DH9" s="31">
        <v>0</v>
      </c>
    </row>
    <row r="10" spans="1:112" ht="21.75" customHeight="1">
      <c r="A10" s="16" t="s">
        <v>82</v>
      </c>
      <c r="B10" s="16"/>
      <c r="C10" s="17"/>
      <c r="D10" s="18"/>
      <c r="E10" s="16" t="s">
        <v>83</v>
      </c>
      <c r="F10" s="31">
        <v>38788</v>
      </c>
      <c r="G10" s="31">
        <v>16295</v>
      </c>
      <c r="H10" s="103">
        <v>8012</v>
      </c>
      <c r="I10" s="31">
        <v>7527</v>
      </c>
      <c r="J10" s="31">
        <v>668</v>
      </c>
      <c r="K10" s="31">
        <v>0</v>
      </c>
      <c r="L10" s="31">
        <v>0</v>
      </c>
      <c r="M10" s="31">
        <v>0</v>
      </c>
      <c r="N10" s="31">
        <v>0</v>
      </c>
      <c r="O10" s="31">
        <v>0</v>
      </c>
      <c r="P10" s="31">
        <v>0</v>
      </c>
      <c r="Q10" s="31">
        <v>88</v>
      </c>
      <c r="R10" s="31">
        <v>0</v>
      </c>
      <c r="S10" s="31">
        <v>0</v>
      </c>
      <c r="T10" s="31">
        <v>0</v>
      </c>
      <c r="U10" s="31">
        <v>22493</v>
      </c>
      <c r="V10" s="31">
        <v>6893</v>
      </c>
      <c r="W10" s="31">
        <v>965</v>
      </c>
      <c r="X10" s="31">
        <v>0</v>
      </c>
      <c r="Y10" s="31">
        <v>0</v>
      </c>
      <c r="Z10" s="31">
        <v>0</v>
      </c>
      <c r="AA10" s="31">
        <v>0</v>
      </c>
      <c r="AB10" s="31">
        <v>0</v>
      </c>
      <c r="AC10" s="31">
        <v>0</v>
      </c>
      <c r="AD10" s="31">
        <v>0</v>
      </c>
      <c r="AE10" s="31">
        <v>3960</v>
      </c>
      <c r="AF10" s="31">
        <v>0</v>
      </c>
      <c r="AG10" s="31">
        <v>0</v>
      </c>
      <c r="AH10" s="31">
        <v>0</v>
      </c>
      <c r="AI10" s="31">
        <v>2800</v>
      </c>
      <c r="AJ10" s="31">
        <v>1300</v>
      </c>
      <c r="AK10" s="31">
        <v>49</v>
      </c>
      <c r="AL10" s="31">
        <v>0</v>
      </c>
      <c r="AM10" s="31">
        <v>0</v>
      </c>
      <c r="AN10" s="31">
        <v>0</v>
      </c>
      <c r="AO10" s="31">
        <v>0</v>
      </c>
      <c r="AP10" s="31">
        <v>0</v>
      </c>
      <c r="AQ10" s="31">
        <v>324</v>
      </c>
      <c r="AR10" s="31">
        <v>240</v>
      </c>
      <c r="AS10" s="31">
        <v>3925</v>
      </c>
      <c r="AT10" s="31">
        <v>1704</v>
      </c>
      <c r="AU10" s="31">
        <v>0</v>
      </c>
      <c r="AV10" s="31">
        <v>333</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v>0</v>
      </c>
      <c r="DG10" s="31">
        <v>0</v>
      </c>
      <c r="DH10" s="31">
        <v>0</v>
      </c>
    </row>
    <row r="11" spans="1:112" ht="21.75" customHeight="1">
      <c r="A11" s="16"/>
      <c r="B11" s="16" t="s">
        <v>84</v>
      </c>
      <c r="C11" s="17"/>
      <c r="D11" s="18"/>
      <c r="E11" s="16" t="s">
        <v>85</v>
      </c>
      <c r="F11" s="31">
        <v>38788</v>
      </c>
      <c r="G11" s="31">
        <v>16295</v>
      </c>
      <c r="H11" s="103">
        <v>8012</v>
      </c>
      <c r="I11" s="31">
        <v>7527</v>
      </c>
      <c r="J11" s="31">
        <v>668</v>
      </c>
      <c r="K11" s="31">
        <v>0</v>
      </c>
      <c r="L11" s="31">
        <v>0</v>
      </c>
      <c r="M11" s="31">
        <v>0</v>
      </c>
      <c r="N11" s="31">
        <v>0</v>
      </c>
      <c r="O11" s="31">
        <v>0</v>
      </c>
      <c r="P11" s="31">
        <v>0</v>
      </c>
      <c r="Q11" s="31">
        <v>88</v>
      </c>
      <c r="R11" s="31">
        <v>0</v>
      </c>
      <c r="S11" s="31">
        <v>0</v>
      </c>
      <c r="T11" s="31">
        <v>0</v>
      </c>
      <c r="U11" s="31">
        <v>22493</v>
      </c>
      <c r="V11" s="31">
        <v>6893</v>
      </c>
      <c r="W11" s="31">
        <v>965</v>
      </c>
      <c r="X11" s="31">
        <v>0</v>
      </c>
      <c r="Y11" s="31">
        <v>0</v>
      </c>
      <c r="Z11" s="31">
        <v>0</v>
      </c>
      <c r="AA11" s="31">
        <v>0</v>
      </c>
      <c r="AB11" s="31">
        <v>0</v>
      </c>
      <c r="AC11" s="31">
        <v>0</v>
      </c>
      <c r="AD11" s="31">
        <v>0</v>
      </c>
      <c r="AE11" s="31">
        <v>3960</v>
      </c>
      <c r="AF11" s="31">
        <v>0</v>
      </c>
      <c r="AG11" s="31">
        <v>0</v>
      </c>
      <c r="AH11" s="31">
        <v>0</v>
      </c>
      <c r="AI11" s="31">
        <v>2800</v>
      </c>
      <c r="AJ11" s="31">
        <v>1300</v>
      </c>
      <c r="AK11" s="31">
        <v>49</v>
      </c>
      <c r="AL11" s="31">
        <v>0</v>
      </c>
      <c r="AM11" s="31">
        <v>0</v>
      </c>
      <c r="AN11" s="31">
        <v>0</v>
      </c>
      <c r="AO11" s="31">
        <v>0</v>
      </c>
      <c r="AP11" s="31">
        <v>0</v>
      </c>
      <c r="AQ11" s="31">
        <v>324</v>
      </c>
      <c r="AR11" s="31">
        <v>240</v>
      </c>
      <c r="AS11" s="31">
        <v>3925</v>
      </c>
      <c r="AT11" s="31">
        <v>1704</v>
      </c>
      <c r="AU11" s="31">
        <v>0</v>
      </c>
      <c r="AV11" s="31">
        <v>333</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v>0</v>
      </c>
      <c r="DG11" s="31">
        <v>0</v>
      </c>
      <c r="DH11" s="31">
        <v>0</v>
      </c>
    </row>
    <row r="12" spans="1:112" ht="21.75" customHeight="1">
      <c r="A12" s="16" t="s">
        <v>86</v>
      </c>
      <c r="B12" s="16" t="s">
        <v>87</v>
      </c>
      <c r="C12" s="17" t="s">
        <v>88</v>
      </c>
      <c r="D12" s="18" t="s">
        <v>89</v>
      </c>
      <c r="E12" s="16" t="s">
        <v>90</v>
      </c>
      <c r="F12" s="31">
        <v>21888</v>
      </c>
      <c r="G12" s="31">
        <v>16295</v>
      </c>
      <c r="H12" s="103">
        <v>8012</v>
      </c>
      <c r="I12" s="31">
        <v>7527</v>
      </c>
      <c r="J12" s="31">
        <v>668</v>
      </c>
      <c r="K12" s="31">
        <v>0</v>
      </c>
      <c r="L12" s="31">
        <v>0</v>
      </c>
      <c r="M12" s="31">
        <v>0</v>
      </c>
      <c r="N12" s="31">
        <v>0</v>
      </c>
      <c r="O12" s="31">
        <v>0</v>
      </c>
      <c r="P12" s="31">
        <v>0</v>
      </c>
      <c r="Q12" s="31">
        <v>88</v>
      </c>
      <c r="R12" s="31">
        <v>0</v>
      </c>
      <c r="S12" s="31">
        <v>0</v>
      </c>
      <c r="T12" s="31">
        <v>0</v>
      </c>
      <c r="U12" s="31">
        <v>5593</v>
      </c>
      <c r="V12" s="31">
        <v>1443</v>
      </c>
      <c r="W12" s="31">
        <v>0</v>
      </c>
      <c r="X12" s="31">
        <v>0</v>
      </c>
      <c r="Y12" s="31">
        <v>0</v>
      </c>
      <c r="Z12" s="31">
        <v>0</v>
      </c>
      <c r="AA12" s="31">
        <v>0</v>
      </c>
      <c r="AB12" s="31">
        <v>0</v>
      </c>
      <c r="AC12" s="31">
        <v>0</v>
      </c>
      <c r="AD12" s="31">
        <v>0</v>
      </c>
      <c r="AE12" s="31">
        <v>0</v>
      </c>
      <c r="AF12" s="31">
        <v>0</v>
      </c>
      <c r="AG12" s="31">
        <v>0</v>
      </c>
      <c r="AH12" s="31">
        <v>0</v>
      </c>
      <c r="AI12" s="31">
        <v>0</v>
      </c>
      <c r="AJ12" s="31">
        <v>0</v>
      </c>
      <c r="AK12" s="31">
        <v>49</v>
      </c>
      <c r="AL12" s="31">
        <v>0</v>
      </c>
      <c r="AM12" s="31">
        <v>0</v>
      </c>
      <c r="AN12" s="31">
        <v>0</v>
      </c>
      <c r="AO12" s="31">
        <v>0</v>
      </c>
      <c r="AP12" s="31">
        <v>0</v>
      </c>
      <c r="AQ12" s="31">
        <v>324</v>
      </c>
      <c r="AR12" s="31">
        <v>240</v>
      </c>
      <c r="AS12" s="31">
        <v>1500</v>
      </c>
      <c r="AT12" s="31">
        <v>1704</v>
      </c>
      <c r="AU12" s="31">
        <v>0</v>
      </c>
      <c r="AV12" s="31">
        <v>333</v>
      </c>
      <c r="AW12" s="31">
        <v>0</v>
      </c>
      <c r="AX12" s="31">
        <v>0</v>
      </c>
      <c r="AY12" s="31">
        <v>0</v>
      </c>
      <c r="AZ12" s="31">
        <v>0</v>
      </c>
      <c r="BA12" s="31">
        <v>0</v>
      </c>
      <c r="BB12" s="31">
        <v>0</v>
      </c>
      <c r="BC12" s="31">
        <v>0</v>
      </c>
      <c r="BD12" s="31">
        <v>0</v>
      </c>
      <c r="BE12" s="31">
        <v>0</v>
      </c>
      <c r="BF12" s="31">
        <v>0</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v>0</v>
      </c>
      <c r="CS12" s="31">
        <v>0</v>
      </c>
      <c r="CT12" s="31">
        <v>0</v>
      </c>
      <c r="CU12" s="31">
        <v>0</v>
      </c>
      <c r="CV12" s="31">
        <v>0</v>
      </c>
      <c r="CW12" s="31">
        <v>0</v>
      </c>
      <c r="CX12" s="31">
        <v>0</v>
      </c>
      <c r="CY12" s="31">
        <v>0</v>
      </c>
      <c r="CZ12" s="31">
        <v>0</v>
      </c>
      <c r="DA12" s="31">
        <v>0</v>
      </c>
      <c r="DB12" s="31">
        <v>0</v>
      </c>
      <c r="DC12" s="31">
        <v>0</v>
      </c>
      <c r="DD12" s="31">
        <v>0</v>
      </c>
      <c r="DE12" s="31">
        <v>0</v>
      </c>
      <c r="DF12" s="31">
        <v>0</v>
      </c>
      <c r="DG12" s="31">
        <v>0</v>
      </c>
      <c r="DH12" s="31">
        <v>0</v>
      </c>
    </row>
    <row r="13" spans="1:112" ht="21.75" customHeight="1">
      <c r="A13" s="16" t="s">
        <v>86</v>
      </c>
      <c r="B13" s="16" t="s">
        <v>87</v>
      </c>
      <c r="C13" s="17" t="s">
        <v>91</v>
      </c>
      <c r="D13" s="18" t="s">
        <v>89</v>
      </c>
      <c r="E13" s="16" t="s">
        <v>92</v>
      </c>
      <c r="F13" s="31">
        <v>16900</v>
      </c>
      <c r="G13" s="31">
        <v>0</v>
      </c>
      <c r="H13" s="103">
        <v>0</v>
      </c>
      <c r="I13" s="31">
        <v>0</v>
      </c>
      <c r="J13" s="31">
        <v>0</v>
      </c>
      <c r="K13" s="31">
        <v>0</v>
      </c>
      <c r="L13" s="31">
        <v>0</v>
      </c>
      <c r="M13" s="31">
        <v>0</v>
      </c>
      <c r="N13" s="31">
        <v>0</v>
      </c>
      <c r="O13" s="31">
        <v>0</v>
      </c>
      <c r="P13" s="31">
        <v>0</v>
      </c>
      <c r="Q13" s="31">
        <v>0</v>
      </c>
      <c r="R13" s="31">
        <v>0</v>
      </c>
      <c r="S13" s="31">
        <v>0</v>
      </c>
      <c r="T13" s="31">
        <v>0</v>
      </c>
      <c r="U13" s="31">
        <v>16900</v>
      </c>
      <c r="V13" s="31">
        <v>5450</v>
      </c>
      <c r="W13" s="31">
        <v>965</v>
      </c>
      <c r="X13" s="31">
        <v>0</v>
      </c>
      <c r="Y13" s="31">
        <v>0</v>
      </c>
      <c r="Z13" s="31">
        <v>0</v>
      </c>
      <c r="AA13" s="31">
        <v>0</v>
      </c>
      <c r="AB13" s="31">
        <v>0</v>
      </c>
      <c r="AC13" s="31">
        <v>0</v>
      </c>
      <c r="AD13" s="31">
        <v>0</v>
      </c>
      <c r="AE13" s="31">
        <v>3960</v>
      </c>
      <c r="AF13" s="31">
        <v>0</v>
      </c>
      <c r="AG13" s="31">
        <v>0</v>
      </c>
      <c r="AH13" s="31">
        <v>0</v>
      </c>
      <c r="AI13" s="31">
        <v>2800</v>
      </c>
      <c r="AJ13" s="31">
        <v>1300</v>
      </c>
      <c r="AK13" s="31">
        <v>0</v>
      </c>
      <c r="AL13" s="31">
        <v>0</v>
      </c>
      <c r="AM13" s="31">
        <v>0</v>
      </c>
      <c r="AN13" s="31">
        <v>0</v>
      </c>
      <c r="AO13" s="31">
        <v>0</v>
      </c>
      <c r="AP13" s="31">
        <v>0</v>
      </c>
      <c r="AQ13" s="31">
        <v>0</v>
      </c>
      <c r="AR13" s="31">
        <v>0</v>
      </c>
      <c r="AS13" s="31">
        <v>2425</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31">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1">
        <v>0</v>
      </c>
      <c r="CV13" s="31">
        <v>0</v>
      </c>
      <c r="CW13" s="31">
        <v>0</v>
      </c>
      <c r="CX13" s="31">
        <v>0</v>
      </c>
      <c r="CY13" s="31">
        <v>0</v>
      </c>
      <c r="CZ13" s="31">
        <v>0</v>
      </c>
      <c r="DA13" s="31">
        <v>0</v>
      </c>
      <c r="DB13" s="31">
        <v>0</v>
      </c>
      <c r="DC13" s="31">
        <v>0</v>
      </c>
      <c r="DD13" s="31">
        <v>0</v>
      </c>
      <c r="DE13" s="31">
        <v>0</v>
      </c>
      <c r="DF13" s="31">
        <v>0</v>
      </c>
      <c r="DG13" s="31">
        <v>0</v>
      </c>
      <c r="DH13" s="31">
        <v>0</v>
      </c>
    </row>
    <row r="14" spans="1:112" ht="21.75" customHeight="1">
      <c r="A14" s="16" t="s">
        <v>93</v>
      </c>
      <c r="B14" s="16"/>
      <c r="C14" s="17"/>
      <c r="D14" s="18"/>
      <c r="E14" s="16" t="s">
        <v>94</v>
      </c>
      <c r="F14" s="31">
        <v>4538</v>
      </c>
      <c r="G14" s="31">
        <v>4538</v>
      </c>
      <c r="H14" s="103">
        <v>0</v>
      </c>
      <c r="I14" s="31">
        <v>0</v>
      </c>
      <c r="J14" s="31">
        <v>0</v>
      </c>
      <c r="K14" s="31">
        <v>0</v>
      </c>
      <c r="L14" s="31">
        <v>0</v>
      </c>
      <c r="M14" s="31">
        <v>3241</v>
      </c>
      <c r="N14" s="31">
        <v>1297</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c r="DH14" s="31">
        <v>0</v>
      </c>
    </row>
    <row r="15" spans="1:112" ht="21.75" customHeight="1">
      <c r="A15" s="16"/>
      <c r="B15" s="16" t="s">
        <v>95</v>
      </c>
      <c r="C15" s="17"/>
      <c r="D15" s="18"/>
      <c r="E15" s="16" t="s">
        <v>96</v>
      </c>
      <c r="F15" s="31">
        <v>4538</v>
      </c>
      <c r="G15" s="31">
        <v>4538</v>
      </c>
      <c r="H15" s="103">
        <v>0</v>
      </c>
      <c r="I15" s="31">
        <v>0</v>
      </c>
      <c r="J15" s="31">
        <v>0</v>
      </c>
      <c r="K15" s="31">
        <v>0</v>
      </c>
      <c r="L15" s="31">
        <v>0</v>
      </c>
      <c r="M15" s="31">
        <v>3241</v>
      </c>
      <c r="N15" s="31">
        <v>1297</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0</v>
      </c>
      <c r="CN15" s="31">
        <v>0</v>
      </c>
      <c r="CO15" s="31">
        <v>0</v>
      </c>
      <c r="CP15" s="31">
        <v>0</v>
      </c>
      <c r="CQ15" s="31">
        <v>0</v>
      </c>
      <c r="CR15" s="31">
        <v>0</v>
      </c>
      <c r="CS15" s="31">
        <v>0</v>
      </c>
      <c r="CT15" s="31">
        <v>0</v>
      </c>
      <c r="CU15" s="31">
        <v>0</v>
      </c>
      <c r="CV15" s="31">
        <v>0</v>
      </c>
      <c r="CW15" s="31">
        <v>0</v>
      </c>
      <c r="CX15" s="31">
        <v>0</v>
      </c>
      <c r="CY15" s="31">
        <v>0</v>
      </c>
      <c r="CZ15" s="31">
        <v>0</v>
      </c>
      <c r="DA15" s="31">
        <v>0</v>
      </c>
      <c r="DB15" s="31">
        <v>0</v>
      </c>
      <c r="DC15" s="31">
        <v>0</v>
      </c>
      <c r="DD15" s="31">
        <v>0</v>
      </c>
      <c r="DE15" s="31">
        <v>0</v>
      </c>
      <c r="DF15" s="31">
        <v>0</v>
      </c>
      <c r="DG15" s="31">
        <v>0</v>
      </c>
      <c r="DH15" s="31">
        <v>0</v>
      </c>
    </row>
    <row r="16" spans="1:112" ht="21.75" customHeight="1">
      <c r="A16" s="16" t="s">
        <v>97</v>
      </c>
      <c r="B16" s="16" t="s">
        <v>98</v>
      </c>
      <c r="C16" s="17" t="s">
        <v>95</v>
      </c>
      <c r="D16" s="18" t="s">
        <v>89</v>
      </c>
      <c r="E16" s="16" t="s">
        <v>99</v>
      </c>
      <c r="F16" s="31">
        <v>3241</v>
      </c>
      <c r="G16" s="31">
        <v>3241</v>
      </c>
      <c r="H16" s="103">
        <v>0</v>
      </c>
      <c r="I16" s="31">
        <v>0</v>
      </c>
      <c r="J16" s="31">
        <v>0</v>
      </c>
      <c r="K16" s="31">
        <v>0</v>
      </c>
      <c r="L16" s="31">
        <v>0</v>
      </c>
      <c r="M16" s="31">
        <v>3241</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0</v>
      </c>
      <c r="CV16" s="31">
        <v>0</v>
      </c>
      <c r="CW16" s="31">
        <v>0</v>
      </c>
      <c r="CX16" s="31">
        <v>0</v>
      </c>
      <c r="CY16" s="31">
        <v>0</v>
      </c>
      <c r="CZ16" s="31">
        <v>0</v>
      </c>
      <c r="DA16" s="31">
        <v>0</v>
      </c>
      <c r="DB16" s="31">
        <v>0</v>
      </c>
      <c r="DC16" s="31">
        <v>0</v>
      </c>
      <c r="DD16" s="31">
        <v>0</v>
      </c>
      <c r="DE16" s="31">
        <v>0</v>
      </c>
      <c r="DF16" s="31">
        <v>0</v>
      </c>
      <c r="DG16" s="31">
        <v>0</v>
      </c>
      <c r="DH16" s="31">
        <v>0</v>
      </c>
    </row>
    <row r="17" spans="1:112" ht="21.75" customHeight="1">
      <c r="A17" s="16" t="s">
        <v>97</v>
      </c>
      <c r="B17" s="16" t="s">
        <v>98</v>
      </c>
      <c r="C17" s="17" t="s">
        <v>100</v>
      </c>
      <c r="D17" s="18" t="s">
        <v>89</v>
      </c>
      <c r="E17" s="16" t="s">
        <v>101</v>
      </c>
      <c r="F17" s="31">
        <v>1297</v>
      </c>
      <c r="G17" s="31">
        <v>1297</v>
      </c>
      <c r="H17" s="103">
        <v>0</v>
      </c>
      <c r="I17" s="31">
        <v>0</v>
      </c>
      <c r="J17" s="31">
        <v>0</v>
      </c>
      <c r="K17" s="31">
        <v>0</v>
      </c>
      <c r="L17" s="31">
        <v>0</v>
      </c>
      <c r="M17" s="31">
        <v>0</v>
      </c>
      <c r="N17" s="31">
        <v>1297</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0</v>
      </c>
      <c r="CN17" s="31">
        <v>0</v>
      </c>
      <c r="CO17" s="31">
        <v>0</v>
      </c>
      <c r="CP17" s="31">
        <v>0</v>
      </c>
      <c r="CQ17" s="31">
        <v>0</v>
      </c>
      <c r="CR17" s="31">
        <v>0</v>
      </c>
      <c r="CS17" s="31">
        <v>0</v>
      </c>
      <c r="CT17" s="31">
        <v>0</v>
      </c>
      <c r="CU17" s="31">
        <v>0</v>
      </c>
      <c r="CV17" s="31">
        <v>0</v>
      </c>
      <c r="CW17" s="31">
        <v>0</v>
      </c>
      <c r="CX17" s="31">
        <v>0</v>
      </c>
      <c r="CY17" s="31">
        <v>0</v>
      </c>
      <c r="CZ17" s="31">
        <v>0</v>
      </c>
      <c r="DA17" s="31">
        <v>0</v>
      </c>
      <c r="DB17" s="31">
        <v>0</v>
      </c>
      <c r="DC17" s="31">
        <v>0</v>
      </c>
      <c r="DD17" s="31">
        <v>0</v>
      </c>
      <c r="DE17" s="31">
        <v>0</v>
      </c>
      <c r="DF17" s="31">
        <v>0</v>
      </c>
      <c r="DG17" s="31">
        <v>0</v>
      </c>
      <c r="DH17" s="31">
        <v>0</v>
      </c>
    </row>
    <row r="18" spans="1:112" ht="21.75" customHeight="1">
      <c r="A18" s="16" t="s">
        <v>102</v>
      </c>
      <c r="B18" s="16"/>
      <c r="C18" s="17"/>
      <c r="D18" s="18"/>
      <c r="E18" s="16" t="s">
        <v>103</v>
      </c>
      <c r="F18" s="31">
        <v>846</v>
      </c>
      <c r="G18" s="31">
        <v>840</v>
      </c>
      <c r="H18" s="103">
        <v>0</v>
      </c>
      <c r="I18" s="31">
        <v>0</v>
      </c>
      <c r="J18" s="31">
        <v>0</v>
      </c>
      <c r="K18" s="31">
        <v>0</v>
      </c>
      <c r="L18" s="31">
        <v>0</v>
      </c>
      <c r="M18" s="31">
        <v>0</v>
      </c>
      <c r="N18" s="31">
        <v>0</v>
      </c>
      <c r="O18" s="31">
        <v>840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6</v>
      </c>
      <c r="AX18" s="31">
        <v>0</v>
      </c>
      <c r="AY18" s="31">
        <v>0</v>
      </c>
      <c r="AZ18" s="31">
        <v>0</v>
      </c>
      <c r="BA18" s="31">
        <v>0</v>
      </c>
      <c r="BB18" s="31">
        <v>0</v>
      </c>
      <c r="BC18" s="31">
        <v>0</v>
      </c>
      <c r="BD18" s="31">
        <v>0</v>
      </c>
      <c r="BE18" s="31">
        <v>0</v>
      </c>
      <c r="BF18" s="31">
        <v>6</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row>
    <row r="19" spans="1:112" ht="21.75" customHeight="1">
      <c r="A19" s="16"/>
      <c r="B19" s="16" t="s">
        <v>104</v>
      </c>
      <c r="C19" s="17"/>
      <c r="D19" s="18"/>
      <c r="E19" s="16" t="s">
        <v>105</v>
      </c>
      <c r="F19" s="31">
        <v>6</v>
      </c>
      <c r="G19" s="31">
        <v>0</v>
      </c>
      <c r="H19" s="103">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6</v>
      </c>
      <c r="AX19" s="31">
        <v>0</v>
      </c>
      <c r="AY19" s="31">
        <v>0</v>
      </c>
      <c r="AZ19" s="31">
        <v>0</v>
      </c>
      <c r="BA19" s="31">
        <v>0</v>
      </c>
      <c r="BB19" s="31">
        <v>0</v>
      </c>
      <c r="BC19" s="31">
        <v>0</v>
      </c>
      <c r="BD19" s="31">
        <v>0</v>
      </c>
      <c r="BE19" s="31">
        <v>0</v>
      </c>
      <c r="BF19" s="31">
        <v>6</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0</v>
      </c>
      <c r="CX19" s="31">
        <v>0</v>
      </c>
      <c r="CY19" s="31">
        <v>0</v>
      </c>
      <c r="CZ19" s="31">
        <v>0</v>
      </c>
      <c r="DA19" s="31">
        <v>0</v>
      </c>
      <c r="DB19" s="31">
        <v>0</v>
      </c>
      <c r="DC19" s="31">
        <v>0</v>
      </c>
      <c r="DD19" s="31">
        <v>0</v>
      </c>
      <c r="DE19" s="31">
        <v>0</v>
      </c>
      <c r="DF19" s="31">
        <v>0</v>
      </c>
      <c r="DG19" s="31">
        <v>0</v>
      </c>
      <c r="DH19" s="31">
        <v>0</v>
      </c>
    </row>
    <row r="20" spans="1:112" ht="21.75" customHeight="1">
      <c r="A20" s="16" t="s">
        <v>106</v>
      </c>
      <c r="B20" s="16" t="s">
        <v>107</v>
      </c>
      <c r="C20" s="17" t="s">
        <v>108</v>
      </c>
      <c r="D20" s="18" t="s">
        <v>89</v>
      </c>
      <c r="E20" s="16" t="s">
        <v>109</v>
      </c>
      <c r="F20" s="31">
        <v>6</v>
      </c>
      <c r="G20" s="31">
        <v>0</v>
      </c>
      <c r="H20" s="103">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6</v>
      </c>
      <c r="AX20" s="31">
        <v>0</v>
      </c>
      <c r="AY20" s="31">
        <v>0</v>
      </c>
      <c r="AZ20" s="31">
        <v>0</v>
      </c>
      <c r="BA20" s="31">
        <v>0</v>
      </c>
      <c r="BB20" s="31">
        <v>0</v>
      </c>
      <c r="BC20" s="31">
        <v>0</v>
      </c>
      <c r="BD20" s="31">
        <v>0</v>
      </c>
      <c r="BE20" s="31">
        <v>0</v>
      </c>
      <c r="BF20" s="31">
        <v>6</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31">
        <v>0</v>
      </c>
      <c r="CV20" s="31">
        <v>0</v>
      </c>
      <c r="CW20" s="31">
        <v>0</v>
      </c>
      <c r="CX20" s="31">
        <v>0</v>
      </c>
      <c r="CY20" s="31">
        <v>0</v>
      </c>
      <c r="CZ20" s="31">
        <v>0</v>
      </c>
      <c r="DA20" s="31">
        <v>0</v>
      </c>
      <c r="DB20" s="31">
        <v>0</v>
      </c>
      <c r="DC20" s="31">
        <v>0</v>
      </c>
      <c r="DD20" s="31">
        <v>0</v>
      </c>
      <c r="DE20" s="31">
        <v>0</v>
      </c>
      <c r="DF20" s="31">
        <v>0</v>
      </c>
      <c r="DG20" s="31">
        <v>0</v>
      </c>
      <c r="DH20" s="31">
        <v>0</v>
      </c>
    </row>
    <row r="21" spans="1:112" ht="21.75" customHeight="1">
      <c r="A21" s="16"/>
      <c r="B21" s="16" t="s">
        <v>110</v>
      </c>
      <c r="C21" s="17"/>
      <c r="D21" s="18"/>
      <c r="E21" s="16" t="s">
        <v>111</v>
      </c>
      <c r="F21" s="31">
        <v>840</v>
      </c>
      <c r="G21" s="31">
        <v>840</v>
      </c>
      <c r="H21" s="103">
        <v>0</v>
      </c>
      <c r="I21" s="31">
        <v>0</v>
      </c>
      <c r="J21" s="31">
        <v>0</v>
      </c>
      <c r="K21" s="31">
        <v>0</v>
      </c>
      <c r="L21" s="31">
        <v>0</v>
      </c>
      <c r="M21" s="31">
        <v>0</v>
      </c>
      <c r="N21" s="31">
        <v>0</v>
      </c>
      <c r="O21" s="31">
        <v>840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1">
        <v>0</v>
      </c>
      <c r="CV21" s="31">
        <v>0</v>
      </c>
      <c r="CW21" s="31">
        <v>0</v>
      </c>
      <c r="CX21" s="31">
        <v>0</v>
      </c>
      <c r="CY21" s="31">
        <v>0</v>
      </c>
      <c r="CZ21" s="31">
        <v>0</v>
      </c>
      <c r="DA21" s="31">
        <v>0</v>
      </c>
      <c r="DB21" s="31">
        <v>0</v>
      </c>
      <c r="DC21" s="31">
        <v>0</v>
      </c>
      <c r="DD21" s="31">
        <v>0</v>
      </c>
      <c r="DE21" s="31">
        <v>0</v>
      </c>
      <c r="DF21" s="31">
        <v>0</v>
      </c>
      <c r="DG21" s="31">
        <v>0</v>
      </c>
      <c r="DH21" s="31">
        <v>0</v>
      </c>
    </row>
    <row r="22" spans="1:112" ht="21.75" customHeight="1">
      <c r="A22" s="16" t="s">
        <v>106</v>
      </c>
      <c r="B22" s="16" t="s">
        <v>112</v>
      </c>
      <c r="C22" s="17" t="s">
        <v>88</v>
      </c>
      <c r="D22" s="18" t="s">
        <v>89</v>
      </c>
      <c r="E22" s="16" t="s">
        <v>113</v>
      </c>
      <c r="F22" s="31">
        <v>840</v>
      </c>
      <c r="G22" s="31">
        <v>840</v>
      </c>
      <c r="H22" s="103">
        <v>0</v>
      </c>
      <c r="I22" s="31">
        <v>0</v>
      </c>
      <c r="J22" s="31">
        <v>0</v>
      </c>
      <c r="K22" s="31">
        <v>0</v>
      </c>
      <c r="L22" s="31">
        <v>0</v>
      </c>
      <c r="M22" s="31">
        <v>0</v>
      </c>
      <c r="N22" s="31">
        <v>0</v>
      </c>
      <c r="O22" s="31">
        <v>840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v>0</v>
      </c>
      <c r="DG22" s="31">
        <v>0</v>
      </c>
      <c r="DH22" s="31">
        <v>0</v>
      </c>
    </row>
    <row r="23" spans="1:112" ht="21.75" customHeight="1">
      <c r="A23" s="16" t="s">
        <v>114</v>
      </c>
      <c r="B23" s="16"/>
      <c r="C23" s="17"/>
      <c r="D23" s="18"/>
      <c r="E23" s="16" t="s">
        <v>115</v>
      </c>
      <c r="F23" s="31">
        <v>2324</v>
      </c>
      <c r="G23" s="31">
        <v>2324</v>
      </c>
      <c r="H23" s="103">
        <v>0</v>
      </c>
      <c r="I23" s="31">
        <v>459</v>
      </c>
      <c r="J23" s="31">
        <v>0</v>
      </c>
      <c r="K23" s="31">
        <v>0</v>
      </c>
      <c r="L23" s="31">
        <v>0</v>
      </c>
      <c r="M23" s="31">
        <v>0</v>
      </c>
      <c r="N23" s="31">
        <v>0</v>
      </c>
      <c r="O23" s="31">
        <v>0</v>
      </c>
      <c r="P23" s="31">
        <v>0</v>
      </c>
      <c r="Q23" s="31">
        <v>0</v>
      </c>
      <c r="R23" s="31">
        <v>1865</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1">
        <v>0</v>
      </c>
      <c r="CV23" s="31">
        <v>0</v>
      </c>
      <c r="CW23" s="31">
        <v>0</v>
      </c>
      <c r="CX23" s="31">
        <v>0</v>
      </c>
      <c r="CY23" s="31">
        <v>0</v>
      </c>
      <c r="CZ23" s="31">
        <v>0</v>
      </c>
      <c r="DA23" s="31">
        <v>0</v>
      </c>
      <c r="DB23" s="31">
        <v>0</v>
      </c>
      <c r="DC23" s="31">
        <v>0</v>
      </c>
      <c r="DD23" s="31">
        <v>0</v>
      </c>
      <c r="DE23" s="31">
        <v>0</v>
      </c>
      <c r="DF23" s="31">
        <v>0</v>
      </c>
      <c r="DG23" s="31">
        <v>0</v>
      </c>
      <c r="DH23" s="31">
        <v>0</v>
      </c>
    </row>
    <row r="24" spans="1:112" ht="21.75" customHeight="1">
      <c r="A24" s="16"/>
      <c r="B24" s="16" t="s">
        <v>91</v>
      </c>
      <c r="C24" s="17"/>
      <c r="D24" s="18"/>
      <c r="E24" s="16" t="s">
        <v>116</v>
      </c>
      <c r="F24" s="31">
        <v>2324</v>
      </c>
      <c r="G24" s="31">
        <v>2324</v>
      </c>
      <c r="H24" s="103">
        <v>0</v>
      </c>
      <c r="I24" s="31">
        <v>459</v>
      </c>
      <c r="J24" s="31">
        <v>0</v>
      </c>
      <c r="K24" s="31">
        <v>0</v>
      </c>
      <c r="L24" s="31">
        <v>0</v>
      </c>
      <c r="M24" s="31">
        <v>0</v>
      </c>
      <c r="N24" s="31">
        <v>0</v>
      </c>
      <c r="O24" s="31">
        <v>0</v>
      </c>
      <c r="P24" s="31">
        <v>0</v>
      </c>
      <c r="Q24" s="31">
        <v>0</v>
      </c>
      <c r="R24" s="31">
        <v>1865</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1">
        <v>0</v>
      </c>
      <c r="DD24" s="31">
        <v>0</v>
      </c>
      <c r="DE24" s="31">
        <v>0</v>
      </c>
      <c r="DF24" s="31">
        <v>0</v>
      </c>
      <c r="DG24" s="31">
        <v>0</v>
      </c>
      <c r="DH24" s="31">
        <v>0</v>
      </c>
    </row>
    <row r="25" spans="1:112" ht="21.75" customHeight="1">
      <c r="A25" s="16" t="s">
        <v>117</v>
      </c>
      <c r="B25" s="16" t="s">
        <v>118</v>
      </c>
      <c r="C25" s="17" t="s">
        <v>88</v>
      </c>
      <c r="D25" s="18" t="s">
        <v>89</v>
      </c>
      <c r="E25" s="16" t="s">
        <v>119</v>
      </c>
      <c r="F25" s="31">
        <v>1865</v>
      </c>
      <c r="G25" s="31">
        <v>1865</v>
      </c>
      <c r="H25" s="103">
        <v>0</v>
      </c>
      <c r="I25" s="31">
        <v>0</v>
      </c>
      <c r="J25" s="31">
        <v>0</v>
      </c>
      <c r="K25" s="31">
        <v>0</v>
      </c>
      <c r="L25" s="31">
        <v>0</v>
      </c>
      <c r="M25" s="31">
        <v>0</v>
      </c>
      <c r="N25" s="31">
        <v>0</v>
      </c>
      <c r="O25" s="31">
        <v>0</v>
      </c>
      <c r="P25" s="31">
        <v>0</v>
      </c>
      <c r="Q25" s="31">
        <v>0</v>
      </c>
      <c r="R25" s="31">
        <v>1865</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1">
        <v>0</v>
      </c>
      <c r="DD25" s="31">
        <v>0</v>
      </c>
      <c r="DE25" s="31">
        <v>0</v>
      </c>
      <c r="DF25" s="31">
        <v>0</v>
      </c>
      <c r="DG25" s="31">
        <v>0</v>
      </c>
      <c r="DH25" s="31">
        <v>0</v>
      </c>
    </row>
    <row r="26" spans="1:112" ht="21.75" customHeight="1">
      <c r="A26" s="16" t="s">
        <v>117</v>
      </c>
      <c r="B26" s="16" t="s">
        <v>118</v>
      </c>
      <c r="C26" s="17" t="s">
        <v>120</v>
      </c>
      <c r="D26" s="18" t="s">
        <v>89</v>
      </c>
      <c r="E26" s="16" t="s">
        <v>121</v>
      </c>
      <c r="F26" s="31">
        <v>459</v>
      </c>
      <c r="G26" s="31">
        <v>459</v>
      </c>
      <c r="H26" s="103">
        <v>0</v>
      </c>
      <c r="I26" s="31">
        <v>459</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v>0</v>
      </c>
      <c r="DG26" s="31">
        <v>0</v>
      </c>
      <c r="DH26" s="31">
        <v>0</v>
      </c>
    </row>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31" right="0.12" top="0.98" bottom="0.98" header="0.51" footer="0.51"/>
  <pageSetup fitToHeight="1" fitToWidth="1" orientation="landscape" paperSize="9" scale="21"/>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showGridLines="0" showZeros="0" tabSelected="1" workbookViewId="0" topLeftCell="A1">
      <selection activeCell="L17" sqref="L17"/>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84"/>
      <c r="B1" s="84"/>
      <c r="C1" s="84"/>
    </row>
    <row r="2" spans="1:8" ht="19.5" customHeight="1">
      <c r="A2" s="63"/>
      <c r="B2" s="63"/>
      <c r="C2" s="63"/>
      <c r="D2" s="64"/>
      <c r="E2" s="63"/>
      <c r="F2" s="63"/>
      <c r="G2" s="65" t="s">
        <v>305</v>
      </c>
      <c r="H2" s="77"/>
    </row>
    <row r="3" spans="1:8" ht="25.5" customHeight="1">
      <c r="A3" s="85" t="s">
        <v>306</v>
      </c>
      <c r="B3" s="86"/>
      <c r="C3" s="86"/>
      <c r="D3" s="86"/>
      <c r="E3" s="86"/>
      <c r="F3" s="86"/>
      <c r="G3" s="86"/>
      <c r="H3" s="77"/>
    </row>
    <row r="4" spans="1:8" ht="19.5" customHeight="1">
      <c r="A4" s="6"/>
      <c r="B4" s="6"/>
      <c r="C4" s="6"/>
      <c r="D4" s="6"/>
      <c r="E4" s="66"/>
      <c r="F4" s="66"/>
      <c r="G4" s="30" t="s">
        <v>5</v>
      </c>
      <c r="H4" s="77"/>
    </row>
    <row r="5" spans="1:8" ht="19.5" customHeight="1">
      <c r="A5" s="87" t="s">
        <v>307</v>
      </c>
      <c r="B5" s="87"/>
      <c r="C5" s="88"/>
      <c r="D5" s="88"/>
      <c r="E5" s="21" t="s">
        <v>124</v>
      </c>
      <c r="F5" s="21"/>
      <c r="G5" s="21"/>
      <c r="H5" s="77"/>
    </row>
    <row r="6" spans="1:8" ht="19.5" customHeight="1">
      <c r="A6" s="33" t="s">
        <v>67</v>
      </c>
      <c r="B6" s="89"/>
      <c r="C6" s="90" t="s">
        <v>68</v>
      </c>
      <c r="D6" s="91" t="s">
        <v>308</v>
      </c>
      <c r="E6" s="21" t="s">
        <v>57</v>
      </c>
      <c r="F6" s="36" t="s">
        <v>309</v>
      </c>
      <c r="G6" s="92" t="s">
        <v>310</v>
      </c>
      <c r="H6" s="77"/>
    </row>
    <row r="7" spans="1:8" ht="33.75" customHeight="1">
      <c r="A7" s="42" t="s">
        <v>77</v>
      </c>
      <c r="B7" s="43" t="s">
        <v>78</v>
      </c>
      <c r="C7" s="93"/>
      <c r="D7" s="94"/>
      <c r="E7" s="23"/>
      <c r="F7" s="45"/>
      <c r="G7" s="76"/>
      <c r="H7" s="77"/>
    </row>
    <row r="8" spans="1:8" ht="21.75" customHeight="1">
      <c r="A8" s="16"/>
      <c r="B8" s="17"/>
      <c r="C8" s="95"/>
      <c r="D8" s="18" t="s">
        <v>57</v>
      </c>
      <c r="E8" s="25">
        <v>29596</v>
      </c>
      <c r="F8" s="25">
        <v>24003</v>
      </c>
      <c r="G8" s="31">
        <v>5593</v>
      </c>
      <c r="H8" s="81"/>
    </row>
    <row r="9" spans="1:7" ht="21.75" customHeight="1">
      <c r="A9" s="16"/>
      <c r="B9" s="17"/>
      <c r="C9" s="95" t="s">
        <v>80</v>
      </c>
      <c r="D9" s="18" t="s">
        <v>81</v>
      </c>
      <c r="E9" s="25">
        <v>29596</v>
      </c>
      <c r="F9" s="25">
        <v>24003</v>
      </c>
      <c r="G9" s="31">
        <v>5593</v>
      </c>
    </row>
    <row r="10" spans="1:7" ht="21.75" customHeight="1">
      <c r="A10" s="16" t="s">
        <v>311</v>
      </c>
      <c r="B10" s="17"/>
      <c r="C10" s="95"/>
      <c r="D10" s="18" t="s">
        <v>312</v>
      </c>
      <c r="E10" s="25">
        <v>23997</v>
      </c>
      <c r="F10" s="25">
        <v>23997</v>
      </c>
      <c r="G10" s="31">
        <v>0</v>
      </c>
    </row>
    <row r="11" spans="1:7" ht="21.75" customHeight="1">
      <c r="A11" s="16" t="s">
        <v>313</v>
      </c>
      <c r="B11" s="17" t="s">
        <v>314</v>
      </c>
      <c r="C11" s="95" t="s">
        <v>89</v>
      </c>
      <c r="D11" s="18" t="s">
        <v>315</v>
      </c>
      <c r="E11" s="25">
        <v>8012</v>
      </c>
      <c r="F11" s="25">
        <v>8012</v>
      </c>
      <c r="G11" s="31">
        <v>0</v>
      </c>
    </row>
    <row r="12" spans="1:7" ht="21.75" customHeight="1">
      <c r="A12" s="16" t="s">
        <v>313</v>
      </c>
      <c r="B12" s="17" t="s">
        <v>316</v>
      </c>
      <c r="C12" s="95" t="s">
        <v>89</v>
      </c>
      <c r="D12" s="18" t="s">
        <v>317</v>
      </c>
      <c r="E12" s="25">
        <v>7986</v>
      </c>
      <c r="F12" s="25">
        <v>7986</v>
      </c>
      <c r="G12" s="31">
        <v>0</v>
      </c>
    </row>
    <row r="13" spans="1:7" ht="21.75" customHeight="1">
      <c r="A13" s="16" t="s">
        <v>313</v>
      </c>
      <c r="B13" s="17" t="s">
        <v>318</v>
      </c>
      <c r="C13" s="95" t="s">
        <v>89</v>
      </c>
      <c r="D13" s="18" t="s">
        <v>319</v>
      </c>
      <c r="E13" s="25">
        <v>668</v>
      </c>
      <c r="F13" s="25">
        <v>668</v>
      </c>
      <c r="G13" s="31">
        <v>0</v>
      </c>
    </row>
    <row r="14" spans="1:7" ht="21.75" customHeight="1">
      <c r="A14" s="16" t="s">
        <v>313</v>
      </c>
      <c r="B14" s="17" t="s">
        <v>320</v>
      </c>
      <c r="C14" s="95" t="s">
        <v>89</v>
      </c>
      <c r="D14" s="18" t="s">
        <v>321</v>
      </c>
      <c r="E14" s="25">
        <v>3241</v>
      </c>
      <c r="F14" s="25">
        <v>3241</v>
      </c>
      <c r="G14" s="31">
        <v>0</v>
      </c>
    </row>
    <row r="15" spans="1:7" ht="21.75" customHeight="1">
      <c r="A15" s="16" t="s">
        <v>313</v>
      </c>
      <c r="B15" s="17" t="s">
        <v>322</v>
      </c>
      <c r="C15" s="95" t="s">
        <v>89</v>
      </c>
      <c r="D15" s="18" t="s">
        <v>323</v>
      </c>
      <c r="E15" s="25">
        <v>1297</v>
      </c>
      <c r="F15" s="25">
        <v>1297</v>
      </c>
      <c r="G15" s="31">
        <v>0</v>
      </c>
    </row>
    <row r="16" spans="1:7" ht="21.75" customHeight="1">
      <c r="A16" s="16" t="s">
        <v>313</v>
      </c>
      <c r="B16" s="17" t="s">
        <v>324</v>
      </c>
      <c r="C16" s="95" t="s">
        <v>89</v>
      </c>
      <c r="D16" s="18" t="s">
        <v>325</v>
      </c>
      <c r="E16" s="25">
        <v>840</v>
      </c>
      <c r="F16" s="25">
        <v>840</v>
      </c>
      <c r="G16" s="31">
        <v>0</v>
      </c>
    </row>
    <row r="17" spans="1:7" ht="21.75" customHeight="1">
      <c r="A17" s="16" t="s">
        <v>313</v>
      </c>
      <c r="B17" s="17" t="s">
        <v>326</v>
      </c>
      <c r="C17" s="95" t="s">
        <v>89</v>
      </c>
      <c r="D17" s="18" t="s">
        <v>327</v>
      </c>
      <c r="E17" s="25">
        <v>88</v>
      </c>
      <c r="F17" s="25">
        <v>88</v>
      </c>
      <c r="G17" s="31">
        <v>0</v>
      </c>
    </row>
    <row r="18" spans="1:7" ht="21.75" customHeight="1">
      <c r="A18" s="16" t="s">
        <v>313</v>
      </c>
      <c r="B18" s="17" t="s">
        <v>328</v>
      </c>
      <c r="C18" s="95" t="s">
        <v>89</v>
      </c>
      <c r="D18" s="18" t="s">
        <v>329</v>
      </c>
      <c r="E18" s="25">
        <v>1865</v>
      </c>
      <c r="F18" s="25">
        <v>1865</v>
      </c>
      <c r="G18" s="31">
        <v>0</v>
      </c>
    </row>
    <row r="19" spans="1:7" ht="21.75" customHeight="1">
      <c r="A19" s="16" t="s">
        <v>330</v>
      </c>
      <c r="B19" s="17"/>
      <c r="C19" s="95"/>
      <c r="D19" s="18" t="s">
        <v>331</v>
      </c>
      <c r="E19" s="25">
        <v>5593</v>
      </c>
      <c r="F19" s="25">
        <v>0</v>
      </c>
      <c r="G19" s="31">
        <v>5593</v>
      </c>
    </row>
    <row r="20" spans="1:7" ht="21.75" customHeight="1">
      <c r="A20" s="16" t="s">
        <v>332</v>
      </c>
      <c r="B20" s="17" t="s">
        <v>333</v>
      </c>
      <c r="C20" s="95" t="s">
        <v>89</v>
      </c>
      <c r="D20" s="18" t="s">
        <v>334</v>
      </c>
      <c r="E20" s="25">
        <v>1443</v>
      </c>
      <c r="F20" s="25">
        <v>0</v>
      </c>
      <c r="G20" s="31">
        <v>1443</v>
      </c>
    </row>
    <row r="21" spans="1:7" ht="21.75" customHeight="1">
      <c r="A21" s="16" t="s">
        <v>332</v>
      </c>
      <c r="B21" s="17" t="s">
        <v>335</v>
      </c>
      <c r="C21" s="95" t="s">
        <v>89</v>
      </c>
      <c r="D21" s="18" t="s">
        <v>336</v>
      </c>
      <c r="E21" s="25">
        <v>49</v>
      </c>
      <c r="F21" s="25">
        <v>0</v>
      </c>
      <c r="G21" s="31">
        <v>49</v>
      </c>
    </row>
    <row r="22" spans="1:7" ht="21.75" customHeight="1">
      <c r="A22" s="16" t="s">
        <v>332</v>
      </c>
      <c r="B22" s="17" t="s">
        <v>337</v>
      </c>
      <c r="C22" s="95" t="s">
        <v>89</v>
      </c>
      <c r="D22" s="18" t="s">
        <v>338</v>
      </c>
      <c r="E22" s="25">
        <v>324</v>
      </c>
      <c r="F22" s="25">
        <v>0</v>
      </c>
      <c r="G22" s="31">
        <v>324</v>
      </c>
    </row>
    <row r="23" spans="1:7" ht="21.75" customHeight="1">
      <c r="A23" s="16" t="s">
        <v>332</v>
      </c>
      <c r="B23" s="17" t="s">
        <v>339</v>
      </c>
      <c r="C23" s="95" t="s">
        <v>89</v>
      </c>
      <c r="D23" s="18" t="s">
        <v>340</v>
      </c>
      <c r="E23" s="25">
        <v>240</v>
      </c>
      <c r="F23" s="25">
        <v>0</v>
      </c>
      <c r="G23" s="31">
        <v>240</v>
      </c>
    </row>
    <row r="24" spans="1:7" ht="21.75" customHeight="1">
      <c r="A24" s="16" t="s">
        <v>332</v>
      </c>
      <c r="B24" s="17" t="s">
        <v>341</v>
      </c>
      <c r="C24" s="95" t="s">
        <v>89</v>
      </c>
      <c r="D24" s="18" t="s">
        <v>342</v>
      </c>
      <c r="E24" s="25">
        <v>1500</v>
      </c>
      <c r="F24" s="25">
        <v>0</v>
      </c>
      <c r="G24" s="31">
        <v>1500</v>
      </c>
    </row>
    <row r="25" spans="1:7" ht="21.75" customHeight="1">
      <c r="A25" s="16" t="s">
        <v>332</v>
      </c>
      <c r="B25" s="17" t="s">
        <v>343</v>
      </c>
      <c r="C25" s="95" t="s">
        <v>89</v>
      </c>
      <c r="D25" s="18" t="s">
        <v>344</v>
      </c>
      <c r="E25" s="25">
        <v>1704</v>
      </c>
      <c r="F25" s="25">
        <v>0</v>
      </c>
      <c r="G25" s="31">
        <v>1704</v>
      </c>
    </row>
    <row r="26" spans="1:7" ht="21.75" customHeight="1">
      <c r="A26" s="16" t="s">
        <v>332</v>
      </c>
      <c r="B26" s="17" t="s">
        <v>345</v>
      </c>
      <c r="C26" s="95" t="s">
        <v>89</v>
      </c>
      <c r="D26" s="18" t="s">
        <v>346</v>
      </c>
      <c r="E26" s="25">
        <v>333</v>
      </c>
      <c r="F26" s="25">
        <v>0</v>
      </c>
      <c r="G26" s="31">
        <v>333</v>
      </c>
    </row>
    <row r="27" spans="1:7" ht="21.75" customHeight="1">
      <c r="A27" s="16" t="s">
        <v>347</v>
      </c>
      <c r="B27" s="17"/>
      <c r="C27" s="95"/>
      <c r="D27" s="18" t="s">
        <v>348</v>
      </c>
      <c r="E27" s="25">
        <v>6</v>
      </c>
      <c r="F27" s="25">
        <v>6</v>
      </c>
      <c r="G27" s="31">
        <v>0</v>
      </c>
    </row>
    <row r="28" spans="1:7" ht="21.75" customHeight="1">
      <c r="A28" s="16" t="s">
        <v>349</v>
      </c>
      <c r="B28" s="17" t="s">
        <v>350</v>
      </c>
      <c r="C28" s="95" t="s">
        <v>89</v>
      </c>
      <c r="D28" s="18" t="s">
        <v>351</v>
      </c>
      <c r="E28" s="25">
        <v>6</v>
      </c>
      <c r="F28" s="25">
        <v>6</v>
      </c>
      <c r="G28" s="31">
        <v>0</v>
      </c>
    </row>
  </sheetData>
  <sheetProtection/>
  <mergeCells count="7">
    <mergeCell ref="A1:C1"/>
    <mergeCell ref="E5:G5"/>
    <mergeCell ref="C6:C7"/>
    <mergeCell ref="D6:D7"/>
    <mergeCell ref="E6:E7"/>
    <mergeCell ref="F6:F7"/>
    <mergeCell ref="G6:G7"/>
  </mergeCells>
  <printOptions horizontalCentered="1"/>
  <pageMargins left="0.75" right="0.75" top="0.98" bottom="0.98" header="0.51" footer="0.51"/>
  <pageSetup fitToHeight="1" fitToWidth="1" horizontalDpi="600" verticalDpi="600" orientation="portrait" paperSize="9" scale="80"/>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G2" sqref="A2:G25"/>
    </sheetView>
  </sheetViews>
  <sheetFormatPr defaultColWidth="6.83203125" defaultRowHeight="12.75" customHeight="1"/>
  <cols>
    <col min="1" max="3" width="6.16015625" style="2" customWidth="1"/>
    <col min="4" max="4" width="9.83203125" style="2" customWidth="1"/>
    <col min="5" max="5" width="49.33203125" style="2" customWidth="1"/>
    <col min="6" max="6" width="9.66015625" style="2" customWidth="1"/>
    <col min="7" max="7" width="72.83203125" style="2" customWidth="1"/>
    <col min="8" max="243" width="8" style="2" customWidth="1"/>
    <col min="244" max="16384" width="6.83203125" style="2" customWidth="1"/>
  </cols>
  <sheetData>
    <row r="1" spans="1:3" ht="25.5" customHeight="1">
      <c r="A1" s="1"/>
      <c r="B1" s="1"/>
      <c r="C1" s="1"/>
    </row>
    <row r="2" spans="1:243" ht="19.5" customHeight="1">
      <c r="A2" s="3"/>
      <c r="B2" s="4"/>
      <c r="C2" s="4"/>
      <c r="D2" s="4"/>
      <c r="E2" s="4"/>
      <c r="G2" s="29" t="s">
        <v>352</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row>
    <row r="3" spans="1:243" ht="19.5" customHeight="1">
      <c r="A3" s="32" t="s">
        <v>353</v>
      </c>
      <c r="B3" s="32"/>
      <c r="C3" s="32"/>
      <c r="D3" s="32"/>
      <c r="E3" s="32"/>
      <c r="F3" s="3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row>
    <row r="4" spans="1:243" ht="19.5" customHeight="1">
      <c r="A4" s="6"/>
      <c r="B4" s="6"/>
      <c r="C4" s="6"/>
      <c r="D4" s="6"/>
      <c r="E4" s="6"/>
      <c r="G4" s="30" t="s">
        <v>5</v>
      </c>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row>
    <row r="5" spans="1:243" ht="19.5" customHeight="1">
      <c r="A5" s="37" t="s">
        <v>67</v>
      </c>
      <c r="B5" s="38"/>
      <c r="C5" s="39"/>
      <c r="D5" s="40" t="s">
        <v>68</v>
      </c>
      <c r="E5" s="12" t="s">
        <v>354</v>
      </c>
      <c r="F5" s="58" t="s">
        <v>70</v>
      </c>
      <c r="G5" s="59" t="s">
        <v>355</v>
      </c>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row>
    <row r="6" spans="1:243" ht="19.5" customHeight="1">
      <c r="A6" s="41" t="s">
        <v>77</v>
      </c>
      <c r="B6" s="42" t="s">
        <v>78</v>
      </c>
      <c r="C6" s="43" t="s">
        <v>79</v>
      </c>
      <c r="D6" s="44"/>
      <c r="E6" s="15"/>
      <c r="F6" s="60"/>
      <c r="G6" s="61"/>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row>
    <row r="7" spans="1:243" ht="21" customHeight="1">
      <c r="A7" s="16"/>
      <c r="B7" s="16"/>
      <c r="C7" s="17"/>
      <c r="D7" s="18"/>
      <c r="E7" s="16" t="s">
        <v>57</v>
      </c>
      <c r="F7" s="25">
        <v>16900</v>
      </c>
      <c r="G7" s="17"/>
      <c r="H7" s="57"/>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row>
    <row r="8" spans="1:8" ht="21" customHeight="1">
      <c r="A8" s="16"/>
      <c r="B8" s="16"/>
      <c r="C8" s="17"/>
      <c r="D8" s="18" t="s">
        <v>80</v>
      </c>
      <c r="E8" s="16" t="s">
        <v>81</v>
      </c>
      <c r="F8" s="25">
        <v>16900</v>
      </c>
      <c r="G8" s="17"/>
      <c r="H8" s="19"/>
    </row>
    <row r="9" spans="1:8" ht="21" customHeight="1">
      <c r="A9" s="16" t="s">
        <v>82</v>
      </c>
      <c r="B9" s="16"/>
      <c r="C9" s="17"/>
      <c r="D9" s="18"/>
      <c r="E9" s="16" t="s">
        <v>83</v>
      </c>
      <c r="F9" s="25">
        <v>16900</v>
      </c>
      <c r="G9" s="17"/>
      <c r="H9"/>
    </row>
    <row r="10" spans="1:8" ht="21" customHeight="1">
      <c r="A10" s="16"/>
      <c r="B10" s="16" t="s">
        <v>84</v>
      </c>
      <c r="C10" s="17"/>
      <c r="D10" s="18"/>
      <c r="E10" s="16" t="s">
        <v>85</v>
      </c>
      <c r="F10" s="25">
        <v>16900</v>
      </c>
      <c r="G10" s="17"/>
      <c r="H10"/>
    </row>
    <row r="11" spans="1:8" ht="21" customHeight="1">
      <c r="A11" s="16"/>
      <c r="B11" s="16"/>
      <c r="C11" s="17" t="s">
        <v>91</v>
      </c>
      <c r="D11" s="18"/>
      <c r="E11" s="16" t="s">
        <v>92</v>
      </c>
      <c r="F11" s="25">
        <v>16900</v>
      </c>
      <c r="G11" s="17"/>
      <c r="H11"/>
    </row>
    <row r="12" spans="1:8" ht="33" customHeight="1">
      <c r="A12" s="16" t="s">
        <v>86</v>
      </c>
      <c r="B12" s="16" t="s">
        <v>87</v>
      </c>
      <c r="C12" s="17" t="s">
        <v>118</v>
      </c>
      <c r="D12" s="18" t="s">
        <v>89</v>
      </c>
      <c r="E12" s="16" t="s">
        <v>356</v>
      </c>
      <c r="F12" s="25">
        <v>700</v>
      </c>
      <c r="G12" s="17" t="s">
        <v>357</v>
      </c>
      <c r="H12"/>
    </row>
    <row r="13" spans="1:8" ht="33" customHeight="1">
      <c r="A13" s="16" t="s">
        <v>86</v>
      </c>
      <c r="B13" s="16" t="s">
        <v>87</v>
      </c>
      <c r="C13" s="17" t="s">
        <v>118</v>
      </c>
      <c r="D13" s="18" t="s">
        <v>89</v>
      </c>
      <c r="E13" s="16" t="s">
        <v>358</v>
      </c>
      <c r="F13" s="25">
        <v>400</v>
      </c>
      <c r="G13" s="17" t="s">
        <v>359</v>
      </c>
      <c r="H13"/>
    </row>
    <row r="14" spans="1:8" ht="33" customHeight="1">
      <c r="A14" s="16" t="s">
        <v>86</v>
      </c>
      <c r="B14" s="16" t="s">
        <v>87</v>
      </c>
      <c r="C14" s="17" t="s">
        <v>118</v>
      </c>
      <c r="D14" s="18" t="s">
        <v>89</v>
      </c>
      <c r="E14" s="16" t="s">
        <v>360</v>
      </c>
      <c r="F14" s="25">
        <v>1500</v>
      </c>
      <c r="G14" s="17" t="s">
        <v>361</v>
      </c>
      <c r="H14"/>
    </row>
    <row r="15" spans="1:8" ht="33" customHeight="1">
      <c r="A15" s="16" t="s">
        <v>86</v>
      </c>
      <c r="B15" s="16" t="s">
        <v>87</v>
      </c>
      <c r="C15" s="17" t="s">
        <v>118</v>
      </c>
      <c r="D15" s="18" t="s">
        <v>89</v>
      </c>
      <c r="E15" s="16" t="s">
        <v>362</v>
      </c>
      <c r="F15" s="25">
        <v>500</v>
      </c>
      <c r="G15" s="17" t="s">
        <v>363</v>
      </c>
      <c r="H15"/>
    </row>
    <row r="16" spans="1:8" ht="33" customHeight="1">
      <c r="A16" s="16" t="s">
        <v>86</v>
      </c>
      <c r="B16" s="16" t="s">
        <v>87</v>
      </c>
      <c r="C16" s="17" t="s">
        <v>118</v>
      </c>
      <c r="D16" s="18" t="s">
        <v>89</v>
      </c>
      <c r="E16" s="16" t="s">
        <v>364</v>
      </c>
      <c r="F16" s="25">
        <v>1000</v>
      </c>
      <c r="G16" s="17" t="s">
        <v>365</v>
      </c>
      <c r="H16"/>
    </row>
    <row r="17" spans="1:8" ht="33" customHeight="1">
      <c r="A17" s="16" t="s">
        <v>86</v>
      </c>
      <c r="B17" s="16" t="s">
        <v>87</v>
      </c>
      <c r="C17" s="17" t="s">
        <v>118</v>
      </c>
      <c r="D17" s="18" t="s">
        <v>89</v>
      </c>
      <c r="E17" s="16" t="s">
        <v>366</v>
      </c>
      <c r="F17" s="25">
        <v>2000</v>
      </c>
      <c r="G17" s="17" t="s">
        <v>367</v>
      </c>
      <c r="H17"/>
    </row>
    <row r="18" spans="1:8" ht="33" customHeight="1">
      <c r="A18" s="16" t="s">
        <v>86</v>
      </c>
      <c r="B18" s="16" t="s">
        <v>87</v>
      </c>
      <c r="C18" s="17" t="s">
        <v>118</v>
      </c>
      <c r="D18" s="18" t="s">
        <v>89</v>
      </c>
      <c r="E18" s="16" t="s">
        <v>368</v>
      </c>
      <c r="F18" s="25">
        <v>2000</v>
      </c>
      <c r="G18" s="17" t="s">
        <v>369</v>
      </c>
      <c r="H18"/>
    </row>
    <row r="19" spans="1:8" ht="33" customHeight="1">
      <c r="A19" s="16" t="s">
        <v>86</v>
      </c>
      <c r="B19" s="16" t="s">
        <v>87</v>
      </c>
      <c r="C19" s="17" t="s">
        <v>118</v>
      </c>
      <c r="D19" s="18" t="s">
        <v>89</v>
      </c>
      <c r="E19" s="16" t="s">
        <v>370</v>
      </c>
      <c r="F19" s="25">
        <v>6000</v>
      </c>
      <c r="G19" s="17" t="s">
        <v>365</v>
      </c>
      <c r="H19"/>
    </row>
    <row r="20" spans="1:8" ht="33" customHeight="1">
      <c r="A20" s="16" t="s">
        <v>86</v>
      </c>
      <c r="B20" s="16" t="s">
        <v>87</v>
      </c>
      <c r="C20" s="17" t="s">
        <v>118</v>
      </c>
      <c r="D20" s="18" t="s">
        <v>89</v>
      </c>
      <c r="E20" s="16" t="s">
        <v>371</v>
      </c>
      <c r="F20" s="25">
        <v>1000</v>
      </c>
      <c r="G20" s="17" t="s">
        <v>372</v>
      </c>
      <c r="H20"/>
    </row>
    <row r="21" spans="1:8" ht="33" customHeight="1">
      <c r="A21" s="16" t="s">
        <v>86</v>
      </c>
      <c r="B21" s="16" t="s">
        <v>87</v>
      </c>
      <c r="C21" s="17" t="s">
        <v>118</v>
      </c>
      <c r="D21" s="18" t="s">
        <v>89</v>
      </c>
      <c r="E21" s="16" t="s">
        <v>373</v>
      </c>
      <c r="F21" s="25">
        <v>300</v>
      </c>
      <c r="G21" s="17" t="s">
        <v>374</v>
      </c>
      <c r="H21"/>
    </row>
    <row r="22" spans="1:8" ht="33" customHeight="1">
      <c r="A22" s="16" t="s">
        <v>86</v>
      </c>
      <c r="B22" s="16" t="s">
        <v>87</v>
      </c>
      <c r="C22" s="17" t="s">
        <v>118</v>
      </c>
      <c r="D22" s="18" t="s">
        <v>89</v>
      </c>
      <c r="E22" s="16" t="s">
        <v>375</v>
      </c>
      <c r="F22" s="25">
        <v>500</v>
      </c>
      <c r="G22" s="17" t="s">
        <v>376</v>
      </c>
      <c r="H22"/>
    </row>
    <row r="23" spans="1:8" ht="33" customHeight="1">
      <c r="A23" s="16" t="s">
        <v>86</v>
      </c>
      <c r="B23" s="16" t="s">
        <v>87</v>
      </c>
      <c r="C23" s="17" t="s">
        <v>118</v>
      </c>
      <c r="D23" s="18" t="s">
        <v>89</v>
      </c>
      <c r="E23" s="16" t="s">
        <v>377</v>
      </c>
      <c r="F23" s="25">
        <v>500</v>
      </c>
      <c r="G23" s="17" t="s">
        <v>378</v>
      </c>
      <c r="H23"/>
    </row>
    <row r="24" spans="1:8" ht="33" customHeight="1">
      <c r="A24" s="16" t="s">
        <v>86</v>
      </c>
      <c r="B24" s="16" t="s">
        <v>87</v>
      </c>
      <c r="C24" s="17" t="s">
        <v>118</v>
      </c>
      <c r="D24" s="18" t="s">
        <v>89</v>
      </c>
      <c r="E24" s="16" t="s">
        <v>379</v>
      </c>
      <c r="F24" s="25">
        <v>200</v>
      </c>
      <c r="G24" s="17" t="s">
        <v>380</v>
      </c>
      <c r="H24"/>
    </row>
    <row r="25" spans="1:8" ht="33" customHeight="1">
      <c r="A25" s="16" t="s">
        <v>86</v>
      </c>
      <c r="B25" s="16" t="s">
        <v>87</v>
      </c>
      <c r="C25" s="17" t="s">
        <v>118</v>
      </c>
      <c r="D25" s="18" t="s">
        <v>89</v>
      </c>
      <c r="E25" s="16" t="s">
        <v>381</v>
      </c>
      <c r="F25" s="25">
        <v>300</v>
      </c>
      <c r="G25" s="17" t="s">
        <v>382</v>
      </c>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sheetProtection/>
  <mergeCells count="6">
    <mergeCell ref="A1:C1"/>
    <mergeCell ref="A3:F3"/>
    <mergeCell ref="D5:D6"/>
    <mergeCell ref="E5:E6"/>
    <mergeCell ref="F5:F6"/>
    <mergeCell ref="G5:G6"/>
  </mergeCells>
  <printOptions horizontalCentered="1"/>
  <pageMargins left="0.75" right="0.75" top="0.98" bottom="0.98" header="0.51" footer="0.51"/>
  <pageSetup fitToHeight="1" fitToWidth="1" horizontalDpi="600" verticalDpi="600" orientation="portrait"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杜延平</cp:lastModifiedBy>
  <dcterms:created xsi:type="dcterms:W3CDTF">2018-05-03T08:53:11Z</dcterms:created>
  <dcterms:modified xsi:type="dcterms:W3CDTF">2018-05-09T04:11:17Z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